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ar\OneDrive\Desktop\Профессионалы\ККД 2026 Малярные и декоративные работы\"/>
    </mc:Choice>
  </mc:AlternateContent>
  <xr:revisionPtr revIDLastSave="0" documentId="13_ncr:1_{CE2EC211-94F9-4452-9813-BE80A512C84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5" i="1" l="1"/>
  <c r="I78" i="1"/>
  <c r="I98" i="1"/>
  <c r="I132" i="1"/>
  <c r="I153" i="1"/>
  <c r="I27" i="1"/>
  <c r="I6" i="1"/>
  <c r="I169" i="1" l="1"/>
</calcChain>
</file>

<file path=xl/sharedStrings.xml><?xml version="1.0" encoding="utf-8"?>
<sst xmlns="http://schemas.openxmlformats.org/spreadsheetml/2006/main" count="449" uniqueCount="258">
  <si>
    <t>Мероприятие</t>
  </si>
  <si>
    <t>Наименование компетенции</t>
  </si>
  <si>
    <t>Малярные и декоративные работы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</si>
  <si>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</si>
  <si>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</si>
  <si>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</si>
  <si>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</si>
  <si>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</si>
  <si>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</si>
  <si>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</si>
  <si>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</si>
  <si>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</si>
  <si>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</si>
  <si>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Шпатлевание, подготовка оснований под покраску</t>
  </si>
  <si>
    <t>Подготовка поверхности , навеска "Фреска на скорость"</t>
  </si>
  <si>
    <t>С</t>
  </si>
  <si>
    <t>Фреска на скорость. Отсутствуют пузыри, просветы, нет  изъянов.</t>
  </si>
  <si>
    <t>На поверхности навески более 5 дефектов ( пузыри, сколы, царапины, следы от инструмента)</t>
  </si>
  <si>
    <t>На поверхности навески от 3 до 5 дефектов ( пузыри, сколы, царапины, следы от инструмента)</t>
  </si>
  <si>
    <t>На поверхности навески от 1 до 3 дефектов ( пузыри, сколы, царапины, следы от инструмента)</t>
  </si>
  <si>
    <t xml:space="preserve">На поверхности навески отсутсвуют видимые дефекты.( пузыри, сколы, царапины, следы от инструмента) </t>
  </si>
  <si>
    <t>И</t>
  </si>
  <si>
    <t>Трещины на поверхности шпатлевочного слоя</t>
  </si>
  <si>
    <t>Визуальный осмотр поверхности шпатлевочного слоя на расстоянии 1 м. За каждую ошибку снять 0,25 балла</t>
  </si>
  <si>
    <t>1 ошибка - 20 мм</t>
  </si>
  <si>
    <t>Наплывы, следы от инструмента</t>
  </si>
  <si>
    <t>1 ошибка - 50*50 мм</t>
  </si>
  <si>
    <t>Визуальный осмотр торцов навески, за каждый наплыв снятие 0,25 балла</t>
  </si>
  <si>
    <t>Поверхность окрашена ВД АК (белой)</t>
  </si>
  <si>
    <t>Визуальный осмотр поверхности слоя на расстоянии 1 м. поверхность хорошо окрашена, просветов по краю не обнаружено имеет миниму 2 слоя. За каждую ошибку снять 0,25 балла</t>
  </si>
  <si>
    <t>Подготовка основания и покраска Обналичника (Стена А). Отсутствуют пузыри, просветы, нет  изъянов.</t>
  </si>
  <si>
    <t>1 ошибка - 20*20 мм</t>
  </si>
  <si>
    <t xml:space="preserve">Визуальный осмотр торцов Обналички, за каждый наплыв , скол снятие 0,25 балла. Расстояние 1 м. </t>
  </si>
  <si>
    <t>Поверхность окрашена ВД АК (цвет согласно заданию)</t>
  </si>
  <si>
    <t>Визуальный осмотр поверхности слоев ВД АК на расстоянии 1 м. поверхность хорошо окрашена, просветов, в том числе по краю, не обнаружено имеет миниму 2 слоя. За каждую ошибку снять 0,25 балла</t>
  </si>
  <si>
    <t>Соблюдение ТБ и ОТ, эргономики рабочего места</t>
  </si>
  <si>
    <t>Фотофиксация нарушений ТБ И ОТ, эргономики рабочего места. За каждое нарушение снять 0,25 балл</t>
  </si>
  <si>
    <t>Да/ нет</t>
  </si>
  <si>
    <t>Б</t>
  </si>
  <si>
    <t>ОБОИ</t>
  </si>
  <si>
    <t xml:space="preserve">Внешний вид </t>
  </si>
  <si>
    <t>Стыковка двух полотен  в углу.</t>
  </si>
  <si>
    <t>Не соответствует производственному стандарту(подрезка угла имеет множественные неровности, наличие клея и грязи на всем протяжении угла)</t>
  </si>
  <si>
    <t>Соответствует производственному стандарту(незначительные неровности и грязь )</t>
  </si>
  <si>
    <t>Соответствует производственному стандарту и даже местами превосходит(минимальное количество неровностей и грязи)</t>
  </si>
  <si>
    <t>Превосходно относительно производственного стандарта</t>
  </si>
  <si>
    <t>Общий вид</t>
  </si>
  <si>
    <t>Полотна приклеяны не вертикально,  недоклеянные участки, видимые щели или пузыри  и грязь</t>
  </si>
  <si>
    <t>На высоте 150см-170см, видны незначительные дефекты</t>
  </si>
  <si>
    <t>70% на всем модуле, имеются незначительные дефекты</t>
  </si>
  <si>
    <t xml:space="preserve">Полное завершение и имеет 90%   на всем модуле,без дефектов </t>
  </si>
  <si>
    <t>Обои, Подрезка, стыковка</t>
  </si>
  <si>
    <t>Подрезка всего верхнего плинтуса и вертикального плинтуса на стене А</t>
  </si>
  <si>
    <t xml:space="preserve">Вычитать 0,25 балла за каждый дефектный участок :прорезы, разрывы или рваные края. </t>
  </si>
  <si>
    <t>1 Ошибка - 1мм х 50мм</t>
  </si>
  <si>
    <t>Подрезка вокруг дверной рамы и нижнего плинтуса на стене A и B</t>
  </si>
  <si>
    <t>Вычтать 0,25 балла за неправильную подрезку: разрывы или рваные края</t>
  </si>
  <si>
    <t>Поверхность - пузыри и отклеившиеся углы.</t>
  </si>
  <si>
    <t xml:space="preserve">Вычтать 0,25 балла за каждый воздушный пузырь размером 20мм х 20мм. </t>
  </si>
  <si>
    <t>1 Ошибка - 20мм х 20мм</t>
  </si>
  <si>
    <t>Стыковка в нахлест</t>
  </si>
  <si>
    <t xml:space="preserve">Вычтите 0,25 балла  за нахлест </t>
  </si>
  <si>
    <t xml:space="preserve">1 Ошибка - 1мм х 100 мм </t>
  </si>
  <si>
    <t>Стыковка щели</t>
  </si>
  <si>
    <t xml:space="preserve">Вычтите 0,25 балла за зазор между краями обоев </t>
  </si>
  <si>
    <t>Угловой нахлест</t>
  </si>
  <si>
    <t>Снимать 0.5 балла, если нахлест больше 5 мм или меньше 2 мм</t>
  </si>
  <si>
    <t>да/нет</t>
  </si>
  <si>
    <t>Обои, недостатки</t>
  </si>
  <si>
    <t>Наличие измерительных точек</t>
  </si>
  <si>
    <t>Визуальный осмотр с расстояния 1 м. Снимать 0,25 за каждую отметку карандашем или ножом.</t>
  </si>
  <si>
    <t>Поверхность-Клей</t>
  </si>
  <si>
    <t xml:space="preserve">Визуальный осмотр с расстояния 1 м. Поверхность обоев, верхний и нижний плинтус, обналичка дверного проема, стена Б. Снимать 0,25 балла за след от клея. </t>
  </si>
  <si>
    <t>1 Ошибка - 50*50 мм</t>
  </si>
  <si>
    <t>Понадобился дополнительный рулон</t>
  </si>
  <si>
    <t>Да/нет</t>
  </si>
  <si>
    <t>Обои, измерительная точность</t>
  </si>
  <si>
    <t xml:space="preserve">Проверьте вертикаль полотен на стене A и B </t>
  </si>
  <si>
    <t>Уровнем участника проверить вертикальность наклеивания обоев. На местах стыков обоев. Расхождение в 1 мм снимать 0,50 балла</t>
  </si>
  <si>
    <t>1 ошибка - 1 мм</t>
  </si>
  <si>
    <t>Размерная точность размера заданного экспертами на стене Б (стартовая линия), измеряется сверху. (10-10 см от верхнего плинтуса)</t>
  </si>
  <si>
    <t>Измерительным инструментом участника проверить заданный размер. Допуск +/- 1 мм</t>
  </si>
  <si>
    <t>В</t>
  </si>
  <si>
    <t>Фреска на скорость</t>
  </si>
  <si>
    <t>Фреска на скорость, подбор и смешивания цветов</t>
  </si>
  <si>
    <t>Смешивание 4 цветов (градация)</t>
  </si>
  <si>
    <t>Градация неравномерная и явно не соответствует равномерному переходу цвета</t>
  </si>
  <si>
    <t>Градация имеет незначительные различия между цветами</t>
  </si>
  <si>
    <t>Градация имеет 2 ровных перехода цвета</t>
  </si>
  <si>
    <t>Градация имеет все ровные переходы цвета</t>
  </si>
  <si>
    <t>Смешивание данного светлого цвета (1)</t>
  </si>
  <si>
    <t>Подбор данного темного цвета(4)</t>
  </si>
  <si>
    <t>За лучшее смешивание 2 балла,снимать 0,2 каждому последующему</t>
  </si>
  <si>
    <t>Фреска на скорость, качество окрашивания</t>
  </si>
  <si>
    <t>Соревнование на скорость</t>
  </si>
  <si>
    <t>Участник с самым быстрым результатом получает 1,5 балла, Остальные получают места в соответсвии с показанным временем, каждый последующий получает на 0,15 балл меньше чем предыдущий. Если участники заканчивают работу в рамках 30 секунд, назначается одно место, следующий закончивший получает место через одно.</t>
  </si>
  <si>
    <t>Фреска завершена</t>
  </si>
  <si>
    <t xml:space="preserve">Визуальное сравнеие соответвия чертежу. (Цвета на своих местах, верные геометрические фигуры) </t>
  </si>
  <si>
    <t>Фреска - чистые поверхности</t>
  </si>
  <si>
    <t>Визуально проверить поверхность на дефекты (включая выступы и следы от карандаша, порезы, мусор в краске, подтеки)  с расстояния 1 м. Снимать 0.25 за каждый дефект.</t>
  </si>
  <si>
    <t>Фреска - плотность покрытия (непрозрачность)</t>
  </si>
  <si>
    <t xml:space="preserve">Визуально проверить плотность покрытия с расстояния 1 метр. Снимать 0.25 за каждый дефект. </t>
  </si>
  <si>
    <t>Фреска - прямые линии</t>
  </si>
  <si>
    <t>Линии прямые в соответствии с описанием, с расстояния 1 м. Снимать 0.25 за ошибку. Сторона 1мм х 20мм</t>
  </si>
  <si>
    <t>1 Ошибка - 1 линия</t>
  </si>
  <si>
    <t>Фреска - чистые углы</t>
  </si>
  <si>
    <t>Проверить ровность углов, с расстояния 1 м. Угол 10*10мм от точки соприкосновения линий. Снимать 0,25 за каждую ошибку.</t>
  </si>
  <si>
    <t>Фреска на скорость, измерительная точность</t>
  </si>
  <si>
    <t>Фреска - измерительная точность - точка № 1</t>
  </si>
  <si>
    <t xml:space="preserve">Эксперты выбирают произвольную точку   +/- 1 мм. Замеры проводить измерительным инструментом участника или единой контрольной линейкой. </t>
  </si>
  <si>
    <t>Фреска - измерительная точность - точка № 2</t>
  </si>
  <si>
    <t>Фреска - измерительная точность - точка № 3</t>
  </si>
  <si>
    <t>Фреска - измерительная точность - точка № 4</t>
  </si>
  <si>
    <t>Фреска - измерительная точность - точка № 5</t>
  </si>
  <si>
    <t>Г</t>
  </si>
  <si>
    <t>Фреска Фристайл</t>
  </si>
  <si>
    <t>Фреска фристайл, задумка и исполнение.</t>
  </si>
  <si>
    <t>Личное впечатление, эскиз</t>
  </si>
  <si>
    <t>Эскиз фрески не имеет полной информации, художественный замысел не понятен</t>
  </si>
  <si>
    <t>Эскиз фрески имеет полную информацию, художественный замысел</t>
  </si>
  <si>
    <t>Эскиз фрески имеет художественны замысел, детально и информационно проработан (мудборд)</t>
  </si>
  <si>
    <t>Чистота и исполнение, фреска</t>
  </si>
  <si>
    <t>Фреска не завершенна и имеет большое количество дефектов и следов от инструмента</t>
  </si>
  <si>
    <t>Фреска завершена, имеет более 3-х дефектов</t>
  </si>
  <si>
    <t>Фреска завершена, имеет менее 3-х дефектов</t>
  </si>
  <si>
    <t>На поверхности фрески нет видимых дефектов.</t>
  </si>
  <si>
    <t>Работа завершена</t>
  </si>
  <si>
    <t>Исполнение</t>
  </si>
  <si>
    <t>С расстояния 1 метр не видно дефектов(непрокрасы, чистота, следы от инструмента,нарушение микрорисунка фактуры. Один дефект квадрат со стороной 5 см, за каждый дефект снять 0,25</t>
  </si>
  <si>
    <t>1 ошибка - 50*50мм</t>
  </si>
  <si>
    <t>Край (рамка и торец навески) и прилегающие стены чистые( 50 мм вокруг навески)</t>
  </si>
  <si>
    <t>С расстояния 1 метр не видно грязи и пятен, один дефект квадрат со стороной 5 см, за каждый дефект снять 0,25</t>
  </si>
  <si>
    <t>1 ошибка - 20*20мм</t>
  </si>
  <si>
    <t>Фристайл - сложность и трудозатратность</t>
  </si>
  <si>
    <t xml:space="preserve">При использовании 5 видов Техник нанесения декоративных покрытий,  начисляется 2 балла, при использовании меньшего числа - баллы снимаются. 4 декоративных техник и материалов - снять 1 балл. 3 декоративных техник и материалов - снять еще 1 бал и т.д. </t>
  </si>
  <si>
    <t>Тема отработана в YandexART (Шедеврум)</t>
  </si>
  <si>
    <t xml:space="preserve">Картинка опубликована в VK </t>
  </si>
  <si>
    <t>Эскиз выполнен в графической программе</t>
  </si>
  <si>
    <t>Начисляется балл за выполнение эскиза в графической программе</t>
  </si>
  <si>
    <t>Дополнительные усложняющие элементы</t>
  </si>
  <si>
    <t>Использование трафаретов, художественной росписи, элементов сделанных руками. = 2 балла. При остустствии усложняющих элементов балл не назначается.</t>
  </si>
  <si>
    <t>Д</t>
  </si>
  <si>
    <t>Жесткая фреска, трафарет</t>
  </si>
  <si>
    <t>Жесткая фреска, чертеж</t>
  </si>
  <si>
    <t>Общее впечатление  от фрески</t>
  </si>
  <si>
    <t>Множественные дефекты,   плохая плотность, нет прямых линий, плохие углы,  видны следы от кисти и валика. Расстояние 1 метр.</t>
  </si>
  <si>
    <t>Видны дефекты в линиях  + / -2 мм, видны следы от кисти и валика, краска нанесена неплотно. Расстояние 1 метр.</t>
  </si>
  <si>
    <t>Видны дефекты в линиях + / -1 мм, краска нанесена в 2 слоя , незначительные следы от кисти и валика. Расстояние 1 метр.</t>
  </si>
  <si>
    <t>Дефекты в линиях  + / -1 мм, краска нанесена в 2 слоя, отличная плотность во всех областях и отсутствуют следы от кисти и валика. Расстояние 1 метр.</t>
  </si>
  <si>
    <t>Все завершено, как на эскизе</t>
  </si>
  <si>
    <t>Соответствует эскизу</t>
  </si>
  <si>
    <t>Дизайн - измерительные, разметочные точки</t>
  </si>
  <si>
    <t>Проверить поверхность на наличие точек при построении, включая карандашь, порезы и проколы с расстояния 1 метр. Снимать 0,25 за каждый деффект.</t>
  </si>
  <si>
    <t>Дизайн - соответствие цветов</t>
  </si>
  <si>
    <t>Проверить все ли элементы покрашены верным цветом. Снимать 0,25 за каждую ошибку.</t>
  </si>
  <si>
    <t xml:space="preserve">Дизайн - прямые линии и изгибы </t>
  </si>
  <si>
    <t>Линии прямые, нет видимой кривизны с расстояния 1 метр. Снимать 0,2 балла за искривление более 1*20мм</t>
  </si>
  <si>
    <t>1 ошибка - 1 линия</t>
  </si>
  <si>
    <t xml:space="preserve">Дизайн - плотность покрытия (непрозрачность) </t>
  </si>
  <si>
    <t>Проверить плотность покрытия с расстояния 1 метр. Снимать 0,25 за каждый дефект. Берется квадрат со стороной 20 мм</t>
  </si>
  <si>
    <t>Дизайн - ровные углы</t>
  </si>
  <si>
    <t>1 ошибка - 1 угол</t>
  </si>
  <si>
    <t>Поверхность (стена) вокруг дизайна - чистая</t>
  </si>
  <si>
    <t>Проверить на наличие пятен краски и грязи на полотнах, снимать 0,25 за каждый видимый мусор в квадрате 20*20мм</t>
  </si>
  <si>
    <t>20*20 мм</t>
  </si>
  <si>
    <t>Жесткая фреска, чертеж. Измерительная точность</t>
  </si>
  <si>
    <t>Дизайн - измерительная точность, точка 1</t>
  </si>
  <si>
    <t>Эксперты выбирают произвольную точку   +/- 1 мм</t>
  </si>
  <si>
    <t>Дизайн - измерительная точность, точка 2</t>
  </si>
  <si>
    <t>Дизайн - измерительная точность, точка 3</t>
  </si>
  <si>
    <t>Дизайн - измерительная точность, точка 4</t>
  </si>
  <si>
    <t>Дизайн - измерительная точность, точка 5</t>
  </si>
  <si>
    <t>Жесткая фреска, Трафарет</t>
  </si>
  <si>
    <t>Общее впечатление от исполнения Трафаретов</t>
  </si>
  <si>
    <t>Нанесение не полное, без 2-х слоев нанесенной краски. Надпись искажена по горизонтали, края с затеканиями, до 80% неровностей. Видны следы от кисти и валика.</t>
  </si>
  <si>
    <t xml:space="preserve">Завершено с 2 слоями краски,  отсутствует искажения надписи,  и незначительная неровность краев до 50% . Следы от инструмента просматриваются с 1 метр. </t>
  </si>
  <si>
    <t xml:space="preserve">Завершено с 3 слоями краски,  отсутствует искажения надписи,  и незначительная неровность краев до 20% . Следы от инструмента просматриваются с 1 метр. </t>
  </si>
  <si>
    <t>Завершено без недостатков,  отсутствуют неровные края,  хорошая плотность окрасочного слоя и отсутствие следов от  кисти или валика, на расстоянии 1 метр.</t>
  </si>
  <si>
    <t>Линии прямые в соответствии с описанием, углы острые, ровные, точные. Снимать 0,25 за ошибки в каждой букве область 20*20 мм</t>
  </si>
  <si>
    <t>Проверить плотность покрытия с расстояния 1 метр. Снимать 0,25 за каждый дефект</t>
  </si>
  <si>
    <t>Проверить поверхность на наличие точек от карандаша при построении, включая порезы и проколы с расстояния 1 метр. Снимать 0,25 за каждую точку</t>
  </si>
  <si>
    <t>Цвета трафаретов соответствуют указанным в конкурсног задании.</t>
  </si>
  <si>
    <t>Е</t>
  </si>
  <si>
    <t>Имитация заданных фактур</t>
  </si>
  <si>
    <t>Имитация заданной фактуры, декорирование</t>
  </si>
  <si>
    <t>Общее впечатление. Фактура №1</t>
  </si>
  <si>
    <t>Выполненная работа не соответстует заданной фактуре</t>
  </si>
  <si>
    <t>Выполненная работа  соответстует заданной фактуре, но имеет большое количество дефектов</t>
  </si>
  <si>
    <t>Выполненная работа  соответстует заданной фактуре, трудозатратная техника нанесения с незначительными видимыми дефектами</t>
  </si>
  <si>
    <t>Выполненная работа  соответстует заданной фактуре, трудозатратная техника нанесения без видимых дефектов</t>
  </si>
  <si>
    <t>Общее впечатление. Фактура №2</t>
  </si>
  <si>
    <t>Выкрас информативно оформлен. Фактура № 1</t>
  </si>
  <si>
    <t>На выкрасах указаны: 1. ФИО, 2. № стенда, 3. Используемые материалы, 4. Инструмент, 5. Послойность . Снимать 0,1 балла за каждую ошибку.</t>
  </si>
  <si>
    <t>Качество нанесенных декоративных покрытий.  Равномерная хаотичность рисунка.</t>
  </si>
  <si>
    <t xml:space="preserve">Покрытие без дефектов. Снимать 0,25 за каждый дефект. </t>
  </si>
  <si>
    <t>Область 20мм х 20мм</t>
  </si>
  <si>
    <t>Чистота. Проверить поверхность на чистоту.</t>
  </si>
  <si>
    <t>Поверхность декоративного покрытия и прилегающая поверхность чистые</t>
  </si>
  <si>
    <t xml:space="preserve">Материалы из которых выполнена работа соответствуют заявленным материалам </t>
  </si>
  <si>
    <t>Материал соответствует заявленному</t>
  </si>
  <si>
    <t>Выкрас информативно оформлен. Фактура № 2</t>
  </si>
  <si>
    <t>На выкрасах указаны: 1. ФИО, 2. № стенда, 3. Используемые материалы, 4. Инструмент, 5. Послойность. Снимать 0,1 балла за каждую ошибку.</t>
  </si>
  <si>
    <t>Покрытие без дефектов. Снимать 0,25 за каждый дефект.</t>
  </si>
  <si>
    <t>Область 50мм х 50мм</t>
  </si>
  <si>
    <t>Материалы из которых выполнена работа соответствуют материалам заявленным материалам</t>
  </si>
  <si>
    <t>Ж</t>
  </si>
  <si>
    <t>Покраска краскопультом</t>
  </si>
  <si>
    <t xml:space="preserve"> </t>
  </si>
  <si>
    <t>Множественные дефекты,   видны брызги, полосы. Расстояние 1 метр.</t>
  </si>
  <si>
    <t>Навеска завершена, имеет более 3-х дефектов</t>
  </si>
  <si>
    <t>Навеска завершена, имеет менее 3-х дефектов</t>
  </si>
  <si>
    <t>На поверхности навески нет видимых дефектов.</t>
  </si>
  <si>
    <t xml:space="preserve">Подбор заданного  цвета </t>
  </si>
  <si>
    <t>За лучший подбор 1 балл, снимать 0,1 каждому последующему</t>
  </si>
  <si>
    <t xml:space="preserve">Следы от брызг </t>
  </si>
  <si>
    <t>На расстоянии 1 метра не видно следов сухого/чрезмерного распыления.
Вычтите 0,25 балла за площадь чрезмерного количества апельсиновой корки или сухого спрея</t>
  </si>
  <si>
    <t>Необходимый пример</t>
  </si>
  <si>
    <t xml:space="preserve">Пропущенные области </t>
  </si>
  <si>
    <t>Если вся область была закрашена и пропущенных областей нет. Вычтите 0,1 балла за каждую пропущенную область.</t>
  </si>
  <si>
    <t xml:space="preserve">Прогоны </t>
  </si>
  <si>
    <t>Если на поверхности нет следов прогонов краскопульта, видимых с 1 метра.
Вычтите 0,1 балла за каждый прогон.</t>
  </si>
  <si>
    <t>Мусор в краске</t>
  </si>
  <si>
    <t>Наличие выступов/песчинок в краске. Вычтите 0,1 балла за каждый наконечник, найденный на поверхности</t>
  </si>
  <si>
    <t>50mm
x 50mm</t>
  </si>
  <si>
    <t>Прозрачность</t>
  </si>
  <si>
    <t>Проверьте прозрачность  с расстояния 1 метра. Вычтите 0,1 балла за
ошибку за плохую непрозрачность. Для областей размером более 50 мм x 50 мм</t>
  </si>
  <si>
    <t>Чистота</t>
  </si>
  <si>
    <t>Поверхность чистая. Вычтите 0,1 балла за ошибку 50 мм х 50 мм</t>
  </si>
  <si>
    <t>Чистка пистолета-распылителя и оборудования</t>
  </si>
  <si>
    <t>Все оборудование было очищено и сохранено в соответствии
с инструкциями производителя. На внутренней или внешней поверхности распылителя не должно быть видно частиц краски</t>
  </si>
  <si>
    <t>ИТОГО:</t>
  </si>
  <si>
    <t>Перечень профессиональных задач</t>
  </si>
  <si>
    <t>Нанесение красок с помощью краскораспылителя</t>
  </si>
  <si>
    <t>Оклеивание обоями</t>
  </si>
  <si>
    <t>Отделка, декоративные техники</t>
  </si>
  <si>
    <t>Нанесение знаков/надписей</t>
  </si>
  <si>
    <t>Региональный этап  чемпионата по профессиональному мастерству "Профессионалы" в 2026г.</t>
  </si>
  <si>
    <t>Проверка торцов навески</t>
  </si>
  <si>
    <t>Эскиз не представлен на проверку, информационно не оформлен. Эскиз не соответствует заданной теме "Россия-Родина моя".</t>
  </si>
  <si>
    <t>Трафарет ровные линии и углы надпись Трафарет 1</t>
  </si>
  <si>
    <t>Трафарет ровные линии и углы надпись  Трафарет 2</t>
  </si>
  <si>
    <t>Прокрашенность надписи Трафареты 1 и 2</t>
  </si>
  <si>
    <t>Трафарет наличие разметочных точек надписи Трафареты 1 и 2</t>
  </si>
  <si>
    <t>Правильные цвета надписи Трафареты 1 и 2</t>
  </si>
  <si>
    <t xml:space="preserve">Подготовка основания и покраска (Обналичник, стена А, вертикальный и горизонтальный плинтус стена А и Б) </t>
  </si>
  <si>
    <t>Проверка торцов и угла Обналички и вертикальных плинтусов стена А И Б</t>
  </si>
  <si>
    <t>Качество приготовленного клея</t>
  </si>
  <si>
    <t>Проверить качество разведенного клеевого состава. Ошибкой считать наличии комков и мусора.</t>
  </si>
  <si>
    <t>Фреска закончена да или нет, согласно эскизу.                                                1. Фреска соответствует заданной теме "Россия - Родина моя",                                 2. Элементы на своих местах,  3.Количество элементов,                            4. Цвета соответсвуют эскизу,                   5. Соизмеримость элементов. За ошибку снимать 0,2 балла</t>
  </si>
  <si>
    <t>Дизайн - измерительная точность,трафарет 1</t>
  </si>
  <si>
    <t>Дизайн - измерительная точность, точка надпись трафарет 2</t>
  </si>
  <si>
    <t>Проверить наличие снятой полосы (листа) флизелтнового холста</t>
  </si>
  <si>
    <t>За лучшее смешивание 1,5 балла,снимать 0,25 каждому последующему</t>
  </si>
  <si>
    <t>Бережливое производство</t>
  </si>
  <si>
    <t>Нанесение красок кистью и валиком</t>
  </si>
  <si>
    <t>Решение проблем, инновационность и коммуникация</t>
  </si>
  <si>
    <t>Подготовка поверхности, шпатлевание</t>
  </si>
  <si>
    <t>Охрана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</si>
</sst>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2"/>
      <color rgb="FFFFFFFF"/>
      <name val="Calibri"/>
      <family val="2"/>
      <charset val="1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/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6" fillId="0" borderId="0" xfId="0" applyNumberFormat="1" applyFont="1"/>
    <xf numFmtId="0" fontId="0" fillId="0" borderId="5" xfId="0" applyBorder="1"/>
    <xf numFmtId="0" fontId="11" fillId="2" borderId="1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76"/>
  <sheetViews>
    <sheetView tabSelected="1" topLeftCell="D17" zoomScale="87" zoomScaleNormal="87" workbookViewId="0">
      <selection activeCell="K8" sqref="K8"/>
    </sheetView>
  </sheetViews>
  <sheetFormatPr defaultColWidth="11" defaultRowHeight="15.75" x14ac:dyDescent="0.25"/>
  <cols>
    <col min="1" max="1" width="12" style="1" customWidth="1"/>
    <col min="2" max="2" width="40.25" style="1" customWidth="1"/>
    <col min="3" max="3" width="14" style="1" customWidth="1"/>
    <col min="4" max="4" width="40.25" style="1" customWidth="1"/>
    <col min="5" max="5" width="11.625" style="1" customWidth="1"/>
    <col min="6" max="6" width="33.875" style="1" customWidth="1"/>
    <col min="7" max="7" width="20.625" style="1" customWidth="1"/>
    <col min="8" max="8" width="10.25" style="1" customWidth="1"/>
    <col min="9" max="9" width="12.375" style="1" customWidth="1"/>
    <col min="10" max="10" width="11" style="1"/>
  </cols>
  <sheetData>
    <row r="2" spans="1:20" ht="51.75" customHeight="1" x14ac:dyDescent="0.25">
      <c r="B2" s="2" t="s">
        <v>0</v>
      </c>
      <c r="D2" s="44" t="s">
        <v>236</v>
      </c>
    </row>
    <row r="3" spans="1:20" ht="35.25" customHeight="1" x14ac:dyDescent="0.25">
      <c r="B3" s="2" t="s">
        <v>1</v>
      </c>
      <c r="D3" s="44" t="s">
        <v>2</v>
      </c>
    </row>
    <row r="5" spans="1:20" s="5" customFormat="1" ht="33.75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/>
    </row>
    <row r="6" spans="1:20" s="9" customFormat="1" ht="35.25" customHeight="1" x14ac:dyDescent="0.3">
      <c r="A6" s="6" t="s">
        <v>12</v>
      </c>
      <c r="B6" s="7" t="s">
        <v>13</v>
      </c>
      <c r="C6" s="6"/>
      <c r="D6" s="6"/>
      <c r="E6" s="6"/>
      <c r="F6" s="6"/>
      <c r="G6" s="6"/>
      <c r="H6" s="6"/>
      <c r="I6" s="8">
        <f>I8+I13+I14+I15+I16+I18+I23+I24+I25+I26</f>
        <v>13</v>
      </c>
      <c r="J6" s="4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30" x14ac:dyDescent="0.25">
      <c r="A7" s="10">
        <v>1</v>
      </c>
      <c r="B7" s="10" t="s">
        <v>14</v>
      </c>
      <c r="C7" s="10"/>
      <c r="D7" s="10"/>
      <c r="E7" s="10"/>
      <c r="F7" s="10"/>
      <c r="G7" s="10"/>
      <c r="H7" s="10"/>
      <c r="I7" s="10"/>
      <c r="K7" s="11"/>
      <c r="L7" s="11"/>
      <c r="N7" s="11"/>
      <c r="T7" s="11"/>
    </row>
    <row r="8" spans="1:20" ht="30" x14ac:dyDescent="0.25">
      <c r="A8" s="12"/>
      <c r="B8" s="12"/>
      <c r="C8" s="12" t="s">
        <v>15</v>
      </c>
      <c r="D8" s="12" t="s">
        <v>16</v>
      </c>
      <c r="E8" s="12"/>
      <c r="F8" s="12"/>
      <c r="G8" s="12"/>
      <c r="H8" s="12">
        <v>2</v>
      </c>
      <c r="I8" s="13">
        <v>1</v>
      </c>
      <c r="K8" s="11"/>
      <c r="L8" s="11"/>
      <c r="N8" s="11"/>
      <c r="O8" s="11"/>
      <c r="P8" s="11"/>
      <c r="S8" s="11"/>
      <c r="T8" s="11"/>
    </row>
    <row r="9" spans="1:20" ht="45" x14ac:dyDescent="0.25">
      <c r="A9" s="12"/>
      <c r="B9" s="12"/>
      <c r="C9" s="12"/>
      <c r="D9" s="12"/>
      <c r="E9" s="12">
        <v>0</v>
      </c>
      <c r="F9" s="12" t="s">
        <v>17</v>
      </c>
      <c r="G9" s="12"/>
      <c r="H9" s="12"/>
      <c r="I9" s="12"/>
      <c r="K9" s="11"/>
      <c r="L9" s="11"/>
      <c r="M9" s="11"/>
      <c r="N9" s="11"/>
      <c r="O9" s="11"/>
      <c r="P9" s="11"/>
      <c r="T9" s="11"/>
    </row>
    <row r="10" spans="1:20" ht="45" x14ac:dyDescent="0.25">
      <c r="A10" s="12"/>
      <c r="B10" s="12"/>
      <c r="C10" s="12"/>
      <c r="D10" s="12"/>
      <c r="E10" s="12">
        <v>1</v>
      </c>
      <c r="F10" s="12" t="s">
        <v>18</v>
      </c>
      <c r="G10" s="12"/>
      <c r="H10" s="12"/>
      <c r="I10" s="12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45" x14ac:dyDescent="0.25">
      <c r="A11" s="12"/>
      <c r="B11" s="12"/>
      <c r="C11" s="12"/>
      <c r="D11" s="12"/>
      <c r="E11" s="12">
        <v>2</v>
      </c>
      <c r="F11" s="12" t="s">
        <v>19</v>
      </c>
      <c r="G11" s="12"/>
      <c r="H11" s="12"/>
      <c r="I11" s="12"/>
      <c r="K11" s="11"/>
      <c r="L11" s="11"/>
      <c r="M11" s="11"/>
      <c r="N11" s="11"/>
      <c r="O11" s="11"/>
      <c r="P11" s="11"/>
      <c r="R11" s="11"/>
      <c r="T11" s="11"/>
    </row>
    <row r="12" spans="1:20" ht="45" x14ac:dyDescent="0.25">
      <c r="A12" s="12"/>
      <c r="B12" s="12"/>
      <c r="C12" s="12"/>
      <c r="D12" s="12"/>
      <c r="E12" s="12">
        <v>3</v>
      </c>
      <c r="F12" s="12" t="s">
        <v>20</v>
      </c>
      <c r="G12" s="12"/>
      <c r="H12" s="12"/>
      <c r="I12" s="12"/>
      <c r="K12" s="11"/>
      <c r="L12" s="11"/>
      <c r="M12" s="11"/>
      <c r="O12" s="11"/>
      <c r="P12" s="11"/>
      <c r="Q12" s="11"/>
      <c r="T12" s="11"/>
    </row>
    <row r="13" spans="1:20" ht="45" x14ac:dyDescent="0.25">
      <c r="A13" s="12"/>
      <c r="B13" s="12"/>
      <c r="C13" s="12" t="s">
        <v>21</v>
      </c>
      <c r="D13" s="12" t="s">
        <v>22</v>
      </c>
      <c r="E13" s="12"/>
      <c r="F13" s="12" t="s">
        <v>23</v>
      </c>
      <c r="G13" s="12" t="s">
        <v>24</v>
      </c>
      <c r="H13" s="12">
        <v>2</v>
      </c>
      <c r="I13" s="13">
        <v>1</v>
      </c>
      <c r="K13" s="11"/>
      <c r="L13" s="11"/>
      <c r="N13" s="11"/>
      <c r="O13" s="11"/>
      <c r="P13" s="11"/>
      <c r="Q13" s="11"/>
      <c r="S13" s="11"/>
      <c r="T13" s="11"/>
    </row>
    <row r="14" spans="1:20" ht="45" x14ac:dyDescent="0.25">
      <c r="A14" s="12"/>
      <c r="B14" s="12"/>
      <c r="C14" s="12" t="s">
        <v>21</v>
      </c>
      <c r="D14" s="12" t="s">
        <v>25</v>
      </c>
      <c r="E14" s="12"/>
      <c r="F14" s="12" t="s">
        <v>23</v>
      </c>
      <c r="G14" s="12" t="s">
        <v>26</v>
      </c>
      <c r="H14" s="12">
        <v>2</v>
      </c>
      <c r="I14" s="13">
        <v>2</v>
      </c>
      <c r="K14" s="11"/>
      <c r="L14" s="11"/>
      <c r="N14" s="11"/>
      <c r="O14" s="11"/>
      <c r="P14" s="11"/>
      <c r="Q14" s="11"/>
      <c r="R14" s="11"/>
      <c r="S14" s="11"/>
      <c r="T14" s="11"/>
    </row>
    <row r="15" spans="1:20" ht="30" x14ac:dyDescent="0.25">
      <c r="A15" s="12"/>
      <c r="B15" s="12"/>
      <c r="C15" s="12" t="s">
        <v>21</v>
      </c>
      <c r="D15" s="12" t="s">
        <v>237</v>
      </c>
      <c r="E15" s="12"/>
      <c r="F15" s="12" t="s">
        <v>27</v>
      </c>
      <c r="G15" s="12"/>
      <c r="H15" s="12">
        <v>2</v>
      </c>
      <c r="I15" s="13">
        <v>1.5</v>
      </c>
      <c r="L15" s="11"/>
      <c r="O15" s="11"/>
      <c r="P15" s="11"/>
    </row>
    <row r="16" spans="1:20" ht="75" x14ac:dyDescent="0.25">
      <c r="A16" s="12"/>
      <c r="B16" s="12"/>
      <c r="C16" s="12" t="s">
        <v>21</v>
      </c>
      <c r="D16" s="12" t="s">
        <v>28</v>
      </c>
      <c r="E16" s="12"/>
      <c r="F16" s="12" t="s">
        <v>29</v>
      </c>
      <c r="G16" s="12" t="s">
        <v>26</v>
      </c>
      <c r="H16" s="12">
        <v>4</v>
      </c>
      <c r="I16" s="13">
        <v>1</v>
      </c>
      <c r="L16" s="11"/>
    </row>
    <row r="17" spans="1:12" ht="45" x14ac:dyDescent="0.25">
      <c r="A17" s="12">
        <v>2</v>
      </c>
      <c r="B17" s="14" t="s">
        <v>244</v>
      </c>
      <c r="C17" s="15"/>
      <c r="D17" s="15"/>
      <c r="E17" s="15"/>
      <c r="F17" s="15"/>
      <c r="G17" s="15"/>
      <c r="H17" s="15"/>
      <c r="I17" s="16"/>
      <c r="L17" s="11"/>
    </row>
    <row r="18" spans="1:12" ht="45" x14ac:dyDescent="0.25">
      <c r="A18" s="12"/>
      <c r="B18" s="12"/>
      <c r="C18" s="12" t="s">
        <v>15</v>
      </c>
      <c r="D18" s="12" t="s">
        <v>30</v>
      </c>
      <c r="E18" s="12"/>
      <c r="F18" s="12"/>
      <c r="G18" s="12"/>
      <c r="H18" s="12">
        <v>2</v>
      </c>
      <c r="I18" s="13">
        <v>1.5</v>
      </c>
      <c r="L18" s="11"/>
    </row>
    <row r="19" spans="1:12" ht="45" x14ac:dyDescent="0.25">
      <c r="A19" s="12"/>
      <c r="B19" s="12"/>
      <c r="C19" s="12"/>
      <c r="D19" s="12"/>
      <c r="E19" s="12">
        <v>0</v>
      </c>
      <c r="F19" s="12" t="s">
        <v>17</v>
      </c>
      <c r="G19" s="12"/>
      <c r="H19" s="12"/>
      <c r="I19" s="12"/>
      <c r="L19" s="11"/>
    </row>
    <row r="20" spans="1:12" ht="45" x14ac:dyDescent="0.25">
      <c r="A20" s="12"/>
      <c r="B20" s="12"/>
      <c r="C20" s="12"/>
      <c r="D20" s="12"/>
      <c r="E20" s="12">
        <v>1</v>
      </c>
      <c r="F20" s="12" t="s">
        <v>18</v>
      </c>
      <c r="G20" s="12"/>
      <c r="H20" s="12"/>
      <c r="I20" s="12"/>
      <c r="L20" s="11"/>
    </row>
    <row r="21" spans="1:12" ht="45" x14ac:dyDescent="0.25">
      <c r="A21" s="12"/>
      <c r="B21" s="12"/>
      <c r="C21" s="12"/>
      <c r="D21" s="12"/>
      <c r="E21" s="12">
        <v>2</v>
      </c>
      <c r="F21" s="12" t="s">
        <v>19</v>
      </c>
      <c r="G21" s="12"/>
      <c r="H21" s="12"/>
      <c r="I21" s="12"/>
      <c r="L21" s="11"/>
    </row>
    <row r="22" spans="1:12" ht="45" x14ac:dyDescent="0.25">
      <c r="A22" s="12"/>
      <c r="B22" s="12"/>
      <c r="C22" s="12"/>
      <c r="D22" s="12"/>
      <c r="E22" s="12">
        <v>3</v>
      </c>
      <c r="F22" s="12" t="s">
        <v>20</v>
      </c>
      <c r="G22" s="12"/>
      <c r="H22" s="12"/>
      <c r="I22" s="12"/>
    </row>
    <row r="23" spans="1:12" ht="45" x14ac:dyDescent="0.25">
      <c r="A23" s="12"/>
      <c r="B23" s="12"/>
      <c r="C23" s="12" t="s">
        <v>21</v>
      </c>
      <c r="D23" s="12" t="s">
        <v>25</v>
      </c>
      <c r="E23" s="12"/>
      <c r="F23" s="12" t="s">
        <v>23</v>
      </c>
      <c r="G23" s="12" t="s">
        <v>31</v>
      </c>
      <c r="H23" s="12">
        <v>2</v>
      </c>
      <c r="I23" s="13">
        <v>2</v>
      </c>
    </row>
    <row r="24" spans="1:12" ht="45" x14ac:dyDescent="0.25">
      <c r="A24" s="12"/>
      <c r="B24" s="12"/>
      <c r="C24" s="12" t="s">
        <v>21</v>
      </c>
      <c r="D24" s="12" t="s">
        <v>245</v>
      </c>
      <c r="E24" s="12"/>
      <c r="F24" s="12" t="s">
        <v>32</v>
      </c>
      <c r="G24" s="12"/>
      <c r="H24" s="12">
        <v>2</v>
      </c>
      <c r="I24" s="13">
        <v>1</v>
      </c>
    </row>
    <row r="25" spans="1:12" ht="90" x14ac:dyDescent="0.25">
      <c r="A25" s="12"/>
      <c r="B25" s="12"/>
      <c r="C25" s="12" t="s">
        <v>21</v>
      </c>
      <c r="D25" s="12" t="s">
        <v>33</v>
      </c>
      <c r="E25" s="12"/>
      <c r="F25" s="12" t="s">
        <v>34</v>
      </c>
      <c r="G25" s="12" t="s">
        <v>31</v>
      </c>
      <c r="H25" s="12">
        <v>4</v>
      </c>
      <c r="I25" s="13">
        <v>1</v>
      </c>
    </row>
    <row r="26" spans="1:12" ht="45" x14ac:dyDescent="0.25">
      <c r="A26" s="17"/>
      <c r="B26" s="17"/>
      <c r="C26" s="17" t="s">
        <v>21</v>
      </c>
      <c r="D26" s="18" t="s">
        <v>35</v>
      </c>
      <c r="E26" s="17"/>
      <c r="F26" s="17" t="s">
        <v>36</v>
      </c>
      <c r="G26" s="17" t="s">
        <v>37</v>
      </c>
      <c r="H26" s="17">
        <v>1</v>
      </c>
      <c r="I26" s="19">
        <v>1</v>
      </c>
    </row>
    <row r="27" spans="1:12" s="9" customFormat="1" ht="28.5" customHeight="1" x14ac:dyDescent="0.3">
      <c r="A27" s="6" t="s">
        <v>38</v>
      </c>
      <c r="B27" s="7" t="s">
        <v>39</v>
      </c>
      <c r="C27" s="6"/>
      <c r="D27" s="6"/>
      <c r="E27" s="6"/>
      <c r="F27" s="6"/>
      <c r="G27" s="6"/>
      <c r="H27" s="6"/>
      <c r="I27" s="8">
        <f>I29+I34+I40+I41+I42+I43+I44+I45+I47+I48+I49+I50+I52+I53+I54</f>
        <v>17.5</v>
      </c>
      <c r="J27" s="4"/>
    </row>
    <row r="28" spans="1:12" x14ac:dyDescent="0.25">
      <c r="A28" s="10">
        <v>1</v>
      </c>
      <c r="B28" s="10" t="s">
        <v>40</v>
      </c>
      <c r="C28" s="10"/>
      <c r="D28" s="10"/>
      <c r="E28" s="10"/>
      <c r="F28" s="10"/>
      <c r="G28" s="10"/>
      <c r="H28" s="10"/>
      <c r="I28" s="10"/>
    </row>
    <row r="29" spans="1:12" x14ac:dyDescent="0.25">
      <c r="A29" s="12"/>
      <c r="B29" s="12"/>
      <c r="C29" s="12" t="s">
        <v>15</v>
      </c>
      <c r="D29" s="20" t="s">
        <v>41</v>
      </c>
      <c r="E29" s="20"/>
      <c r="F29" s="20"/>
      <c r="G29" s="20"/>
      <c r="H29" s="20">
        <v>6</v>
      </c>
      <c r="I29" s="21">
        <v>1.5</v>
      </c>
    </row>
    <row r="30" spans="1:12" ht="60" x14ac:dyDescent="0.25">
      <c r="A30" s="12"/>
      <c r="B30" s="12"/>
      <c r="C30" s="12"/>
      <c r="D30" s="20"/>
      <c r="E30" s="20">
        <v>0</v>
      </c>
      <c r="F30" s="22" t="s">
        <v>42</v>
      </c>
      <c r="G30" s="20"/>
      <c r="H30" s="20"/>
      <c r="I30" s="21"/>
    </row>
    <row r="31" spans="1:12" ht="45" x14ac:dyDescent="0.25">
      <c r="A31" s="12"/>
      <c r="B31" s="12"/>
      <c r="C31" s="12"/>
      <c r="D31" s="20"/>
      <c r="E31" s="20">
        <v>1</v>
      </c>
      <c r="F31" s="22" t="s">
        <v>43</v>
      </c>
      <c r="G31" s="20"/>
      <c r="H31" s="20"/>
      <c r="I31" s="21"/>
    </row>
    <row r="32" spans="1:12" ht="60" x14ac:dyDescent="0.25">
      <c r="A32" s="12"/>
      <c r="B32" s="12"/>
      <c r="C32" s="12"/>
      <c r="D32" s="20"/>
      <c r="E32" s="20">
        <v>2</v>
      </c>
      <c r="F32" s="22" t="s">
        <v>44</v>
      </c>
      <c r="G32" s="20"/>
      <c r="H32" s="20"/>
      <c r="I32" s="21"/>
    </row>
    <row r="33" spans="1:9" ht="30" x14ac:dyDescent="0.25">
      <c r="A33" s="12"/>
      <c r="B33" s="12"/>
      <c r="C33" s="12"/>
      <c r="D33" s="20"/>
      <c r="E33" s="20">
        <v>3</v>
      </c>
      <c r="F33" s="22" t="s">
        <v>45</v>
      </c>
      <c r="G33" s="20"/>
      <c r="H33" s="20"/>
      <c r="I33" s="21"/>
    </row>
    <row r="34" spans="1:9" x14ac:dyDescent="0.25">
      <c r="A34" s="12"/>
      <c r="B34" s="12"/>
      <c r="C34" s="12" t="s">
        <v>15</v>
      </c>
      <c r="D34" s="20" t="s">
        <v>46</v>
      </c>
      <c r="E34" s="20"/>
      <c r="F34" s="20"/>
      <c r="G34" s="20"/>
      <c r="H34" s="20">
        <v>6</v>
      </c>
      <c r="I34" s="21">
        <v>1.5</v>
      </c>
    </row>
    <row r="35" spans="1:9" ht="45" x14ac:dyDescent="0.25">
      <c r="A35" s="12"/>
      <c r="B35" s="12"/>
      <c r="C35" s="12"/>
      <c r="D35" s="20"/>
      <c r="E35" s="20">
        <v>0</v>
      </c>
      <c r="F35" s="22" t="s">
        <v>47</v>
      </c>
      <c r="G35" s="20"/>
      <c r="H35" s="20"/>
      <c r="I35" s="21"/>
    </row>
    <row r="36" spans="1:9" ht="30" x14ac:dyDescent="0.25">
      <c r="A36" s="12"/>
      <c r="B36" s="12"/>
      <c r="C36" s="14"/>
      <c r="D36" s="20"/>
      <c r="E36" s="20">
        <v>1</v>
      </c>
      <c r="F36" s="22" t="s">
        <v>48</v>
      </c>
      <c r="G36" s="20"/>
      <c r="H36" s="20"/>
      <c r="I36" s="21"/>
    </row>
    <row r="37" spans="1:9" ht="30" x14ac:dyDescent="0.25">
      <c r="A37" s="12"/>
      <c r="B37" s="12"/>
      <c r="C37" s="14"/>
      <c r="D37" s="20"/>
      <c r="E37" s="20">
        <v>2</v>
      </c>
      <c r="F37" s="22" t="s">
        <v>49</v>
      </c>
      <c r="G37" s="20"/>
      <c r="H37" s="20"/>
      <c r="I37" s="21"/>
    </row>
    <row r="38" spans="1:9" ht="30" x14ac:dyDescent="0.25">
      <c r="A38" s="12"/>
      <c r="B38" s="17"/>
      <c r="C38" s="23"/>
      <c r="D38" s="18"/>
      <c r="E38" s="18">
        <v>3</v>
      </c>
      <c r="F38" s="24" t="s">
        <v>50</v>
      </c>
      <c r="G38" s="18"/>
      <c r="H38" s="18"/>
      <c r="I38" s="25"/>
    </row>
    <row r="39" spans="1:9" x14ac:dyDescent="0.25">
      <c r="A39" s="12">
        <v>2</v>
      </c>
      <c r="B39" s="20" t="s">
        <v>51</v>
      </c>
      <c r="C39" s="12"/>
      <c r="D39" s="12"/>
      <c r="E39" s="12"/>
      <c r="F39" s="12"/>
      <c r="G39" s="12"/>
      <c r="H39" s="12"/>
      <c r="I39" s="12"/>
    </row>
    <row r="40" spans="1:9" ht="45" x14ac:dyDescent="0.25">
      <c r="A40" s="12"/>
      <c r="B40" s="12"/>
      <c r="C40" s="12" t="s">
        <v>21</v>
      </c>
      <c r="D40" s="22" t="s">
        <v>52</v>
      </c>
      <c r="E40" s="12"/>
      <c r="F40" s="20" t="s">
        <v>53</v>
      </c>
      <c r="G40" s="20" t="s">
        <v>54</v>
      </c>
      <c r="H40" s="12">
        <v>6</v>
      </c>
      <c r="I40" s="21">
        <v>2</v>
      </c>
    </row>
    <row r="41" spans="1:9" ht="30" x14ac:dyDescent="0.25">
      <c r="A41" s="12"/>
      <c r="B41" s="12"/>
      <c r="C41" s="12" t="s">
        <v>21</v>
      </c>
      <c r="D41" s="20" t="s">
        <v>55</v>
      </c>
      <c r="E41" s="12"/>
      <c r="F41" s="20" t="s">
        <v>56</v>
      </c>
      <c r="G41" s="20" t="s">
        <v>54</v>
      </c>
      <c r="H41" s="12">
        <v>6</v>
      </c>
      <c r="I41" s="21">
        <v>2</v>
      </c>
    </row>
    <row r="42" spans="1:9" ht="45" x14ac:dyDescent="0.25">
      <c r="A42" s="12"/>
      <c r="B42" s="12"/>
      <c r="C42" s="12" t="s">
        <v>21</v>
      </c>
      <c r="D42" s="20" t="s">
        <v>57</v>
      </c>
      <c r="E42" s="12"/>
      <c r="F42" s="20" t="s">
        <v>58</v>
      </c>
      <c r="G42" s="20" t="s">
        <v>59</v>
      </c>
      <c r="H42" s="12">
        <v>6</v>
      </c>
      <c r="I42" s="21">
        <v>1</v>
      </c>
    </row>
    <row r="43" spans="1:9" ht="30" x14ac:dyDescent="0.25">
      <c r="A43" s="12"/>
      <c r="B43" s="12"/>
      <c r="C43" s="12" t="s">
        <v>21</v>
      </c>
      <c r="D43" s="20" t="s">
        <v>60</v>
      </c>
      <c r="E43" s="12"/>
      <c r="F43" s="20" t="s">
        <v>61</v>
      </c>
      <c r="G43" s="20" t="s">
        <v>62</v>
      </c>
      <c r="H43" s="12">
        <v>6</v>
      </c>
      <c r="I43" s="21">
        <v>2</v>
      </c>
    </row>
    <row r="44" spans="1:9" ht="30" x14ac:dyDescent="0.25">
      <c r="A44" s="12"/>
      <c r="B44" s="12"/>
      <c r="C44" s="12" t="s">
        <v>21</v>
      </c>
      <c r="D44" s="20" t="s">
        <v>63</v>
      </c>
      <c r="E44" s="12"/>
      <c r="F44" s="20" t="s">
        <v>64</v>
      </c>
      <c r="G44" s="20" t="s">
        <v>62</v>
      </c>
      <c r="H44" s="12">
        <v>6</v>
      </c>
      <c r="I44" s="21">
        <v>2</v>
      </c>
    </row>
    <row r="45" spans="1:9" ht="30" x14ac:dyDescent="0.25">
      <c r="A45" s="12"/>
      <c r="B45" s="12"/>
      <c r="C45" s="12" t="s">
        <v>21</v>
      </c>
      <c r="D45" s="20" t="s">
        <v>65</v>
      </c>
      <c r="E45" s="12"/>
      <c r="F45" s="20" t="s">
        <v>66</v>
      </c>
      <c r="G45" s="20" t="s">
        <v>67</v>
      </c>
      <c r="H45" s="12">
        <v>6</v>
      </c>
      <c r="I45" s="21">
        <v>0.5</v>
      </c>
    </row>
    <row r="46" spans="1:9" x14ac:dyDescent="0.25">
      <c r="A46" s="12">
        <v>3</v>
      </c>
      <c r="B46" s="20" t="s">
        <v>68</v>
      </c>
      <c r="C46" s="12"/>
      <c r="D46" s="12"/>
      <c r="E46" s="12"/>
      <c r="F46" s="12"/>
      <c r="G46" s="12"/>
      <c r="H46" s="12"/>
      <c r="I46" s="13"/>
    </row>
    <row r="47" spans="1:9" ht="45" x14ac:dyDescent="0.25">
      <c r="A47" s="12"/>
      <c r="B47" s="12"/>
      <c r="C47" s="12" t="s">
        <v>21</v>
      </c>
      <c r="D47" s="20" t="s">
        <v>69</v>
      </c>
      <c r="E47" s="12"/>
      <c r="F47" s="20" t="s">
        <v>70</v>
      </c>
      <c r="G47" s="20" t="s">
        <v>67</v>
      </c>
      <c r="H47" s="20">
        <v>6</v>
      </c>
      <c r="I47" s="21">
        <v>0.5</v>
      </c>
    </row>
    <row r="48" spans="1:9" ht="75" x14ac:dyDescent="0.25">
      <c r="A48" s="12"/>
      <c r="B48" s="12"/>
      <c r="C48" s="12" t="s">
        <v>21</v>
      </c>
      <c r="D48" s="20" t="s">
        <v>71</v>
      </c>
      <c r="E48" s="12"/>
      <c r="F48" s="20" t="s">
        <v>72</v>
      </c>
      <c r="G48" s="20" t="s">
        <v>73</v>
      </c>
      <c r="H48" s="20">
        <v>6</v>
      </c>
      <c r="I48" s="21">
        <v>1</v>
      </c>
    </row>
    <row r="49" spans="1:11" ht="45" x14ac:dyDescent="0.25">
      <c r="A49" s="12"/>
      <c r="B49" s="12"/>
      <c r="C49" s="12" t="s">
        <v>21</v>
      </c>
      <c r="D49" s="20" t="s">
        <v>246</v>
      </c>
      <c r="E49" s="12"/>
      <c r="F49" s="20" t="s">
        <v>247</v>
      </c>
      <c r="G49" s="20" t="s">
        <v>75</v>
      </c>
      <c r="H49" s="20">
        <v>9</v>
      </c>
      <c r="I49" s="21">
        <v>0.5</v>
      </c>
    </row>
    <row r="50" spans="1:11" ht="30" x14ac:dyDescent="0.25">
      <c r="A50" s="12"/>
      <c r="B50" s="12"/>
      <c r="C50" s="12" t="s">
        <v>21</v>
      </c>
      <c r="D50" s="20" t="s">
        <v>74</v>
      </c>
      <c r="E50" s="12"/>
      <c r="F50" s="20" t="s">
        <v>251</v>
      </c>
      <c r="G50" s="20" t="s">
        <v>75</v>
      </c>
      <c r="H50" s="20">
        <v>9</v>
      </c>
      <c r="I50" s="21">
        <v>0.5</v>
      </c>
    </row>
    <row r="51" spans="1:11" x14ac:dyDescent="0.25">
      <c r="A51" s="12">
        <v>4</v>
      </c>
      <c r="B51" s="20" t="s">
        <v>76</v>
      </c>
      <c r="C51" s="26"/>
      <c r="D51" s="17"/>
      <c r="E51" s="17"/>
      <c r="F51" s="17"/>
      <c r="G51" s="17"/>
      <c r="H51" s="17"/>
      <c r="I51" s="17"/>
    </row>
    <row r="52" spans="1:11" ht="60" x14ac:dyDescent="0.25">
      <c r="A52" s="12"/>
      <c r="B52" s="12"/>
      <c r="C52" s="12" t="s">
        <v>21</v>
      </c>
      <c r="D52" s="20" t="s">
        <v>77</v>
      </c>
      <c r="E52" s="12"/>
      <c r="F52" s="20" t="s">
        <v>78</v>
      </c>
      <c r="G52" s="20" t="s">
        <v>79</v>
      </c>
      <c r="H52" s="20">
        <v>6</v>
      </c>
      <c r="I52" s="21">
        <v>1</v>
      </c>
    </row>
    <row r="53" spans="1:11" ht="60" x14ac:dyDescent="0.25">
      <c r="A53" s="12"/>
      <c r="B53" s="12"/>
      <c r="C53" s="12" t="s">
        <v>21</v>
      </c>
      <c r="D53" s="22" t="s">
        <v>80</v>
      </c>
      <c r="E53" s="12"/>
      <c r="F53" s="20" t="s">
        <v>81</v>
      </c>
      <c r="G53" s="20" t="s">
        <v>75</v>
      </c>
      <c r="H53" s="20">
        <v>4</v>
      </c>
      <c r="I53" s="21">
        <v>0.5</v>
      </c>
    </row>
    <row r="54" spans="1:11" ht="45" x14ac:dyDescent="0.25">
      <c r="A54" s="17"/>
      <c r="B54" s="17"/>
      <c r="C54" s="17" t="s">
        <v>21</v>
      </c>
      <c r="D54" s="18" t="s">
        <v>35</v>
      </c>
      <c r="E54" s="17"/>
      <c r="F54" s="17" t="s">
        <v>36</v>
      </c>
      <c r="G54" s="18" t="s">
        <v>67</v>
      </c>
      <c r="H54" s="18">
        <v>1</v>
      </c>
      <c r="I54" s="25">
        <v>1</v>
      </c>
    </row>
    <row r="55" spans="1:11" s="9" customFormat="1" ht="22.5" customHeight="1" x14ac:dyDescent="0.3">
      <c r="A55" s="6" t="s">
        <v>82</v>
      </c>
      <c r="B55" s="7" t="s">
        <v>83</v>
      </c>
      <c r="C55" s="6"/>
      <c r="D55" s="6"/>
      <c r="E55" s="6"/>
      <c r="F55" s="6"/>
      <c r="G55" s="6"/>
      <c r="H55" s="6"/>
      <c r="I55" s="8">
        <f>SUM(I57:I77)</f>
        <v>16.25</v>
      </c>
      <c r="J55" s="4"/>
    </row>
    <row r="56" spans="1:11" ht="30" x14ac:dyDescent="0.25">
      <c r="A56" s="10">
        <v>1</v>
      </c>
      <c r="B56" s="27" t="s">
        <v>84</v>
      </c>
      <c r="C56" s="10"/>
      <c r="D56" s="10"/>
      <c r="E56" s="10"/>
      <c r="F56" s="10"/>
      <c r="G56" s="10"/>
      <c r="H56" s="10"/>
      <c r="I56" s="10"/>
    </row>
    <row r="57" spans="1:11" x14ac:dyDescent="0.25">
      <c r="A57" s="12"/>
      <c r="B57" s="12"/>
      <c r="C57" s="12" t="s">
        <v>15</v>
      </c>
      <c r="D57" s="20" t="s">
        <v>85</v>
      </c>
      <c r="E57" s="20"/>
      <c r="F57" s="20"/>
      <c r="G57" s="12"/>
      <c r="H57" s="12">
        <v>4</v>
      </c>
      <c r="I57" s="13">
        <v>1.5</v>
      </c>
    </row>
    <row r="58" spans="1:11" ht="45" x14ac:dyDescent="0.25">
      <c r="A58" s="12"/>
      <c r="B58" s="12"/>
      <c r="C58" s="12"/>
      <c r="D58" s="20"/>
      <c r="E58" s="20">
        <v>0</v>
      </c>
      <c r="F58" s="20" t="s">
        <v>86</v>
      </c>
      <c r="G58" s="12"/>
      <c r="H58" s="12"/>
      <c r="I58" s="12"/>
    </row>
    <row r="59" spans="1:11" ht="30" x14ac:dyDescent="0.25">
      <c r="A59" s="12"/>
      <c r="B59" s="14"/>
      <c r="C59" s="12"/>
      <c r="D59" s="20"/>
      <c r="E59" s="20">
        <v>1</v>
      </c>
      <c r="F59" s="20" t="s">
        <v>87</v>
      </c>
      <c r="G59" s="12"/>
      <c r="H59" s="12"/>
      <c r="I59" s="12"/>
      <c r="K59" s="11"/>
    </row>
    <row r="60" spans="1:11" ht="30" x14ac:dyDescent="0.25">
      <c r="A60" s="12"/>
      <c r="B60" s="14"/>
      <c r="C60" s="12"/>
      <c r="D60" s="20"/>
      <c r="E60" s="20">
        <v>2</v>
      </c>
      <c r="F60" s="20" t="s">
        <v>88</v>
      </c>
      <c r="G60" s="12"/>
      <c r="H60" s="12"/>
      <c r="I60" s="12"/>
    </row>
    <row r="61" spans="1:11" ht="30" x14ac:dyDescent="0.25">
      <c r="A61" s="12"/>
      <c r="B61" s="14"/>
      <c r="C61" s="12"/>
      <c r="D61" s="20"/>
      <c r="E61" s="20">
        <v>3</v>
      </c>
      <c r="F61" s="20" t="s">
        <v>89</v>
      </c>
      <c r="G61" s="12"/>
      <c r="H61" s="12"/>
      <c r="I61" s="12"/>
    </row>
    <row r="62" spans="1:11" ht="45" x14ac:dyDescent="0.25">
      <c r="A62" s="12"/>
      <c r="B62" s="12"/>
      <c r="C62" s="12" t="s">
        <v>21</v>
      </c>
      <c r="D62" s="20" t="s">
        <v>90</v>
      </c>
      <c r="E62" s="20"/>
      <c r="F62" s="20" t="s">
        <v>252</v>
      </c>
      <c r="G62" s="20" t="s">
        <v>67</v>
      </c>
      <c r="H62" s="20">
        <v>4</v>
      </c>
      <c r="I62" s="21">
        <v>1.5</v>
      </c>
    </row>
    <row r="63" spans="1:11" ht="30" x14ac:dyDescent="0.25">
      <c r="A63" s="17"/>
      <c r="B63" s="17"/>
      <c r="C63" s="17" t="s">
        <v>21</v>
      </c>
      <c r="D63" s="18" t="s">
        <v>91</v>
      </c>
      <c r="E63" s="18"/>
      <c r="F63" s="20" t="s">
        <v>92</v>
      </c>
      <c r="G63" s="18" t="s">
        <v>67</v>
      </c>
      <c r="H63" s="18">
        <v>4</v>
      </c>
      <c r="I63" s="25">
        <v>2</v>
      </c>
    </row>
    <row r="64" spans="1:11" x14ac:dyDescent="0.25">
      <c r="A64" s="12">
        <v>2</v>
      </c>
      <c r="B64" s="20" t="s">
        <v>93</v>
      </c>
      <c r="C64" s="12"/>
      <c r="D64" s="12"/>
      <c r="E64" s="12"/>
      <c r="F64" s="12"/>
      <c r="G64" s="12"/>
      <c r="H64" s="12"/>
      <c r="I64" s="12"/>
    </row>
    <row r="65" spans="1:11" ht="150" x14ac:dyDescent="0.25">
      <c r="A65" s="12"/>
      <c r="B65" s="12"/>
      <c r="C65" s="12" t="s">
        <v>21</v>
      </c>
      <c r="D65" s="20" t="s">
        <v>94</v>
      </c>
      <c r="E65" s="20"/>
      <c r="F65" s="20" t="s">
        <v>95</v>
      </c>
      <c r="G65" s="20" t="s">
        <v>67</v>
      </c>
      <c r="H65" s="20">
        <v>4</v>
      </c>
      <c r="I65" s="21">
        <v>1.5</v>
      </c>
    </row>
    <row r="66" spans="1:11" ht="45" x14ac:dyDescent="0.25">
      <c r="A66" s="12"/>
      <c r="B66" s="12"/>
      <c r="C66" s="12" t="s">
        <v>21</v>
      </c>
      <c r="D66" s="20" t="s">
        <v>96</v>
      </c>
      <c r="E66" s="20"/>
      <c r="F66" s="20" t="s">
        <v>97</v>
      </c>
      <c r="G66" s="20" t="s">
        <v>67</v>
      </c>
      <c r="H66" s="20">
        <v>4</v>
      </c>
      <c r="I66" s="21">
        <v>0.25</v>
      </c>
      <c r="K66" s="11"/>
    </row>
    <row r="67" spans="1:11" ht="75" x14ac:dyDescent="0.25">
      <c r="A67" s="12"/>
      <c r="B67" s="12"/>
      <c r="C67" s="12" t="s">
        <v>21</v>
      </c>
      <c r="D67" s="20" t="s">
        <v>98</v>
      </c>
      <c r="E67" s="20"/>
      <c r="F67" s="20" t="s">
        <v>99</v>
      </c>
      <c r="G67" s="20" t="s">
        <v>67</v>
      </c>
      <c r="H67" s="20">
        <v>4</v>
      </c>
      <c r="I67" s="21">
        <v>1</v>
      </c>
    </row>
    <row r="68" spans="1:11" ht="45" x14ac:dyDescent="0.25">
      <c r="A68" s="12"/>
      <c r="B68" s="12"/>
      <c r="C68" s="12" t="s">
        <v>21</v>
      </c>
      <c r="D68" s="20" t="s">
        <v>100</v>
      </c>
      <c r="E68" s="20"/>
      <c r="F68" s="20" t="s">
        <v>101</v>
      </c>
      <c r="G68" s="20" t="s">
        <v>73</v>
      </c>
      <c r="H68" s="20">
        <v>4</v>
      </c>
      <c r="I68" s="21">
        <v>1</v>
      </c>
    </row>
    <row r="69" spans="1:11" ht="45" x14ac:dyDescent="0.25">
      <c r="A69" s="12"/>
      <c r="B69" s="12"/>
      <c r="C69" s="12" t="s">
        <v>21</v>
      </c>
      <c r="D69" s="20" t="s">
        <v>102</v>
      </c>
      <c r="E69" s="20"/>
      <c r="F69" s="20" t="s">
        <v>103</v>
      </c>
      <c r="G69" s="20" t="s">
        <v>104</v>
      </c>
      <c r="H69" s="20">
        <v>4</v>
      </c>
      <c r="I69" s="21">
        <v>2</v>
      </c>
    </row>
    <row r="70" spans="1:11" ht="60" x14ac:dyDescent="0.25">
      <c r="A70" s="12"/>
      <c r="B70" s="12"/>
      <c r="C70" s="12" t="s">
        <v>21</v>
      </c>
      <c r="D70" s="20" t="s">
        <v>105</v>
      </c>
      <c r="E70" s="20"/>
      <c r="F70" s="20" t="s">
        <v>106</v>
      </c>
      <c r="G70" s="20" t="s">
        <v>67</v>
      </c>
      <c r="H70" s="20">
        <v>4</v>
      </c>
      <c r="I70" s="21">
        <v>2</v>
      </c>
    </row>
    <row r="71" spans="1:11" ht="45" x14ac:dyDescent="0.25">
      <c r="A71" s="10"/>
      <c r="B71" s="28"/>
      <c r="C71" s="28" t="s">
        <v>21</v>
      </c>
      <c r="D71" s="18" t="s">
        <v>35</v>
      </c>
      <c r="E71" s="17"/>
      <c r="F71" s="17" t="s">
        <v>36</v>
      </c>
      <c r="G71" s="18" t="s">
        <v>67</v>
      </c>
      <c r="H71" s="18">
        <v>1</v>
      </c>
      <c r="I71" s="25">
        <v>1</v>
      </c>
    </row>
    <row r="72" spans="1:11" x14ac:dyDescent="0.25">
      <c r="A72" s="12">
        <v>3</v>
      </c>
      <c r="B72" s="20" t="s">
        <v>107</v>
      </c>
      <c r="C72" s="12"/>
      <c r="D72" s="12"/>
      <c r="E72" s="12"/>
      <c r="F72" s="12"/>
      <c r="G72" s="12"/>
      <c r="H72" s="12"/>
      <c r="I72" s="13"/>
    </row>
    <row r="73" spans="1:11" ht="75" x14ac:dyDescent="0.25">
      <c r="A73" s="12"/>
      <c r="B73" s="12"/>
      <c r="C73" s="12" t="s">
        <v>21</v>
      </c>
      <c r="D73" s="20" t="s">
        <v>108</v>
      </c>
      <c r="E73" s="20"/>
      <c r="F73" s="20" t="s">
        <v>109</v>
      </c>
      <c r="G73" s="20" t="s">
        <v>67</v>
      </c>
      <c r="H73" s="20">
        <v>3</v>
      </c>
      <c r="I73" s="21">
        <v>0.5</v>
      </c>
    </row>
    <row r="74" spans="1:11" ht="75" x14ac:dyDescent="0.25">
      <c r="A74" s="12"/>
      <c r="B74" s="12"/>
      <c r="C74" s="12" t="s">
        <v>21</v>
      </c>
      <c r="D74" s="20" t="s">
        <v>110</v>
      </c>
      <c r="E74" s="20"/>
      <c r="F74" s="20" t="s">
        <v>109</v>
      </c>
      <c r="G74" s="20" t="s">
        <v>67</v>
      </c>
      <c r="H74" s="20">
        <v>3</v>
      </c>
      <c r="I74" s="21">
        <v>0.5</v>
      </c>
    </row>
    <row r="75" spans="1:11" ht="75" x14ac:dyDescent="0.25">
      <c r="A75" s="12"/>
      <c r="B75" s="12"/>
      <c r="C75" s="12" t="s">
        <v>21</v>
      </c>
      <c r="D75" s="20" t="s">
        <v>111</v>
      </c>
      <c r="E75" s="20"/>
      <c r="F75" s="20" t="s">
        <v>109</v>
      </c>
      <c r="G75" s="20" t="s">
        <v>67</v>
      </c>
      <c r="H75" s="20">
        <v>3</v>
      </c>
      <c r="I75" s="21">
        <v>0.5</v>
      </c>
    </row>
    <row r="76" spans="1:11" ht="75" x14ac:dyDescent="0.25">
      <c r="A76" s="12"/>
      <c r="B76" s="12"/>
      <c r="C76" s="12" t="s">
        <v>21</v>
      </c>
      <c r="D76" s="20" t="s">
        <v>112</v>
      </c>
      <c r="E76" s="20"/>
      <c r="F76" s="20" t="s">
        <v>109</v>
      </c>
      <c r="G76" s="20" t="s">
        <v>67</v>
      </c>
      <c r="H76" s="20">
        <v>3</v>
      </c>
      <c r="I76" s="21">
        <v>0.5</v>
      </c>
    </row>
    <row r="77" spans="1:11" ht="75" x14ac:dyDescent="0.25">
      <c r="A77" s="17"/>
      <c r="B77" s="17"/>
      <c r="C77" s="17" t="s">
        <v>21</v>
      </c>
      <c r="D77" s="18" t="s">
        <v>113</v>
      </c>
      <c r="E77" s="18"/>
      <c r="F77" s="18" t="s">
        <v>109</v>
      </c>
      <c r="G77" s="18" t="s">
        <v>67</v>
      </c>
      <c r="H77" s="18">
        <v>3</v>
      </c>
      <c r="I77" s="25">
        <v>0.5</v>
      </c>
    </row>
    <row r="78" spans="1:11" ht="18.75" customHeight="1" x14ac:dyDescent="0.25">
      <c r="A78" s="6" t="s">
        <v>114</v>
      </c>
      <c r="B78" s="7" t="s">
        <v>115</v>
      </c>
      <c r="C78" s="6"/>
      <c r="D78" s="6"/>
      <c r="E78" s="6"/>
      <c r="F78" s="6"/>
      <c r="G78" s="6"/>
      <c r="H78" s="6"/>
      <c r="I78" s="29">
        <f>I80+I85+I90+I91+I92+I93+I94+I95+I96+I97</f>
        <v>12.25</v>
      </c>
    </row>
    <row r="79" spans="1:11" ht="30.75" customHeight="1" x14ac:dyDescent="0.25">
      <c r="A79" s="10">
        <v>1</v>
      </c>
      <c r="B79" s="27" t="s">
        <v>116</v>
      </c>
      <c r="C79" s="10"/>
      <c r="D79" s="27"/>
      <c r="E79" s="27"/>
      <c r="F79" s="27"/>
      <c r="G79" s="27"/>
      <c r="H79" s="27"/>
      <c r="I79" s="30"/>
    </row>
    <row r="80" spans="1:11" x14ac:dyDescent="0.25">
      <c r="A80" s="12"/>
      <c r="B80" s="12"/>
      <c r="C80" s="12" t="s">
        <v>15</v>
      </c>
      <c r="D80" s="20" t="s">
        <v>117</v>
      </c>
      <c r="E80" s="20"/>
      <c r="F80" s="20"/>
      <c r="G80" s="20"/>
      <c r="H80" s="20">
        <v>3</v>
      </c>
      <c r="I80" s="21">
        <v>2</v>
      </c>
    </row>
    <row r="81" spans="1:11" ht="60" x14ac:dyDescent="0.25">
      <c r="A81" s="12"/>
      <c r="B81" s="12"/>
      <c r="C81" s="12"/>
      <c r="D81" s="20"/>
      <c r="E81" s="20">
        <v>0</v>
      </c>
      <c r="F81" s="20" t="s">
        <v>238</v>
      </c>
      <c r="G81" s="20"/>
      <c r="H81" s="20"/>
      <c r="I81" s="21"/>
    </row>
    <row r="82" spans="1:11" ht="45" x14ac:dyDescent="0.25">
      <c r="A82" s="12"/>
      <c r="B82" s="12"/>
      <c r="C82" s="12"/>
      <c r="D82" s="20"/>
      <c r="E82" s="20">
        <v>1</v>
      </c>
      <c r="F82" s="20" t="s">
        <v>118</v>
      </c>
      <c r="G82" s="20"/>
      <c r="H82" s="20"/>
      <c r="I82" s="21"/>
    </row>
    <row r="83" spans="1:11" ht="30" x14ac:dyDescent="0.25">
      <c r="A83" s="12"/>
      <c r="B83" s="12"/>
      <c r="C83" s="12"/>
      <c r="D83" s="20"/>
      <c r="E83" s="20">
        <v>2</v>
      </c>
      <c r="F83" s="20" t="s">
        <v>119</v>
      </c>
      <c r="G83" s="20"/>
      <c r="H83" s="20"/>
      <c r="I83" s="21"/>
    </row>
    <row r="84" spans="1:11" ht="45" x14ac:dyDescent="0.25">
      <c r="A84" s="12"/>
      <c r="B84" s="12"/>
      <c r="C84" s="12"/>
      <c r="D84" s="20"/>
      <c r="E84" s="20">
        <v>3</v>
      </c>
      <c r="F84" s="20" t="s">
        <v>120</v>
      </c>
      <c r="G84" s="20"/>
      <c r="H84" s="20"/>
      <c r="I84" s="21"/>
      <c r="K84" s="11"/>
    </row>
    <row r="85" spans="1:11" x14ac:dyDescent="0.25">
      <c r="A85" s="12"/>
      <c r="B85" s="12"/>
      <c r="C85" s="12" t="s">
        <v>15</v>
      </c>
      <c r="D85" s="20" t="s">
        <v>121</v>
      </c>
      <c r="E85" s="20"/>
      <c r="F85" s="20"/>
      <c r="G85" s="20"/>
      <c r="H85" s="20">
        <v>7</v>
      </c>
      <c r="I85" s="21">
        <v>1</v>
      </c>
    </row>
    <row r="86" spans="1:11" ht="45" x14ac:dyDescent="0.25">
      <c r="A86" s="12"/>
      <c r="B86" s="12"/>
      <c r="C86" s="12"/>
      <c r="D86" s="20"/>
      <c r="E86" s="20">
        <v>0</v>
      </c>
      <c r="F86" s="20" t="s">
        <v>122</v>
      </c>
      <c r="G86" s="20"/>
      <c r="H86" s="20"/>
      <c r="I86" s="21"/>
    </row>
    <row r="87" spans="1:11" ht="30" x14ac:dyDescent="0.25">
      <c r="A87" s="12"/>
      <c r="B87" s="12"/>
      <c r="C87" s="12"/>
      <c r="D87" s="20"/>
      <c r="E87" s="20">
        <v>1</v>
      </c>
      <c r="F87" s="20" t="s">
        <v>123</v>
      </c>
      <c r="G87" s="20"/>
      <c r="H87" s="20"/>
      <c r="I87" s="21"/>
    </row>
    <row r="88" spans="1:11" ht="30" x14ac:dyDescent="0.25">
      <c r="A88" s="12"/>
      <c r="B88" s="12"/>
      <c r="C88" s="12"/>
      <c r="D88" s="20"/>
      <c r="E88" s="20">
        <v>2</v>
      </c>
      <c r="F88" s="20" t="s">
        <v>124</v>
      </c>
      <c r="G88" s="20"/>
      <c r="H88" s="20"/>
      <c r="I88" s="21"/>
    </row>
    <row r="89" spans="1:11" ht="30" x14ac:dyDescent="0.25">
      <c r="A89" s="12"/>
      <c r="B89" s="12"/>
      <c r="C89" s="12"/>
      <c r="D89" s="20"/>
      <c r="E89" s="20">
        <v>3</v>
      </c>
      <c r="F89" s="20" t="s">
        <v>125</v>
      </c>
      <c r="G89" s="20"/>
      <c r="H89" s="20"/>
      <c r="I89" s="21"/>
    </row>
    <row r="90" spans="1:11" ht="135.75" customHeight="1" x14ac:dyDescent="0.25">
      <c r="A90" s="12"/>
      <c r="B90" s="12"/>
      <c r="C90" s="12" t="s">
        <v>21</v>
      </c>
      <c r="D90" s="20" t="s">
        <v>126</v>
      </c>
      <c r="E90" s="20"/>
      <c r="F90" s="20" t="s">
        <v>248</v>
      </c>
      <c r="G90" s="20" t="s">
        <v>67</v>
      </c>
      <c r="H90" s="20">
        <v>9</v>
      </c>
      <c r="I90" s="21">
        <v>2</v>
      </c>
    </row>
    <row r="91" spans="1:11" ht="90" x14ac:dyDescent="0.25">
      <c r="A91" s="12"/>
      <c r="B91" s="12"/>
      <c r="C91" s="12" t="s">
        <v>21</v>
      </c>
      <c r="D91" s="20" t="s">
        <v>127</v>
      </c>
      <c r="E91" s="20"/>
      <c r="F91" s="20" t="s">
        <v>128</v>
      </c>
      <c r="G91" s="20" t="s">
        <v>129</v>
      </c>
      <c r="H91" s="20">
        <v>7</v>
      </c>
      <c r="I91" s="21">
        <v>2</v>
      </c>
    </row>
    <row r="92" spans="1:11" ht="45" x14ac:dyDescent="0.25">
      <c r="A92" s="12"/>
      <c r="B92" s="12"/>
      <c r="C92" s="12" t="s">
        <v>21</v>
      </c>
      <c r="D92" s="20" t="s">
        <v>130</v>
      </c>
      <c r="E92" s="20"/>
      <c r="F92" s="20" t="s">
        <v>131</v>
      </c>
      <c r="G92" s="20" t="s">
        <v>132</v>
      </c>
      <c r="H92" s="20">
        <v>7</v>
      </c>
      <c r="I92" s="21">
        <v>0.5</v>
      </c>
    </row>
    <row r="93" spans="1:11" ht="105" x14ac:dyDescent="0.25">
      <c r="A93" s="12"/>
      <c r="B93" s="12"/>
      <c r="C93" s="12" t="s">
        <v>21</v>
      </c>
      <c r="D93" s="20" t="s">
        <v>133</v>
      </c>
      <c r="E93" s="20"/>
      <c r="F93" s="20" t="s">
        <v>134</v>
      </c>
      <c r="G93" s="20" t="s">
        <v>67</v>
      </c>
      <c r="H93" s="20">
        <v>7</v>
      </c>
      <c r="I93" s="21">
        <v>2</v>
      </c>
    </row>
    <row r="94" spans="1:11" x14ac:dyDescent="0.25">
      <c r="A94" s="12"/>
      <c r="B94" s="12"/>
      <c r="C94" s="12" t="s">
        <v>21</v>
      </c>
      <c r="D94" s="20" t="s">
        <v>135</v>
      </c>
      <c r="E94" s="20"/>
      <c r="F94" s="20" t="s">
        <v>136</v>
      </c>
      <c r="G94" s="20" t="s">
        <v>67</v>
      </c>
      <c r="H94" s="20">
        <v>7</v>
      </c>
      <c r="I94" s="21">
        <v>0.5</v>
      </c>
    </row>
    <row r="95" spans="1:11" ht="30" x14ac:dyDescent="0.25">
      <c r="A95" s="12"/>
      <c r="B95" s="12"/>
      <c r="C95" s="12" t="s">
        <v>21</v>
      </c>
      <c r="D95" s="20" t="s">
        <v>137</v>
      </c>
      <c r="E95" s="20"/>
      <c r="F95" s="20" t="s">
        <v>138</v>
      </c>
      <c r="G95" s="20" t="s">
        <v>67</v>
      </c>
      <c r="H95" s="20">
        <v>3</v>
      </c>
      <c r="I95" s="21">
        <v>0.5</v>
      </c>
    </row>
    <row r="96" spans="1:11" ht="75" x14ac:dyDescent="0.25">
      <c r="A96" s="17"/>
      <c r="B96" s="17"/>
      <c r="C96" s="12" t="s">
        <v>21</v>
      </c>
      <c r="D96" s="18" t="s">
        <v>139</v>
      </c>
      <c r="E96" s="18"/>
      <c r="F96" s="18" t="s">
        <v>140</v>
      </c>
      <c r="G96" s="18" t="s">
        <v>67</v>
      </c>
      <c r="H96" s="18">
        <v>8</v>
      </c>
      <c r="I96" s="25">
        <v>1.25</v>
      </c>
    </row>
    <row r="97" spans="1:11" ht="45" x14ac:dyDescent="0.25">
      <c r="A97" s="17"/>
      <c r="B97" s="17"/>
      <c r="C97" s="28" t="s">
        <v>21</v>
      </c>
      <c r="D97" s="18" t="s">
        <v>35</v>
      </c>
      <c r="E97" s="17"/>
      <c r="F97" s="17" t="s">
        <v>36</v>
      </c>
      <c r="G97" s="18" t="s">
        <v>67</v>
      </c>
      <c r="H97" s="18">
        <v>1</v>
      </c>
      <c r="I97" s="25">
        <v>0.5</v>
      </c>
    </row>
    <row r="98" spans="1:11" ht="18" customHeight="1" x14ac:dyDescent="0.25">
      <c r="A98" s="6" t="s">
        <v>141</v>
      </c>
      <c r="B98" s="7" t="s">
        <v>142</v>
      </c>
      <c r="C98" s="6"/>
      <c r="D98" s="6"/>
      <c r="E98" s="6"/>
      <c r="F98" s="6"/>
      <c r="G98" s="6"/>
      <c r="H98" s="6"/>
      <c r="I98" s="29">
        <f>I100+I105+I106+I107+I108+I109+I110+I111+I113+I114+I115+I116+I117+I118+I119+I121+I126+I127+I128+I129+I130+I131</f>
        <v>21</v>
      </c>
    </row>
    <row r="99" spans="1:11" x14ac:dyDescent="0.25">
      <c r="A99" s="10">
        <v>1</v>
      </c>
      <c r="B99" s="27" t="s">
        <v>143</v>
      </c>
      <c r="C99" s="10"/>
      <c r="D99" s="27"/>
      <c r="E99" s="27"/>
      <c r="F99" s="27"/>
      <c r="G99" s="27"/>
      <c r="H99" s="27"/>
      <c r="I99" s="30"/>
    </row>
    <row r="100" spans="1:11" x14ac:dyDescent="0.25">
      <c r="A100" s="12"/>
      <c r="B100" s="12"/>
      <c r="C100" s="12" t="s">
        <v>15</v>
      </c>
      <c r="D100" s="20" t="s">
        <v>144</v>
      </c>
      <c r="E100" s="20"/>
      <c r="F100" s="20"/>
      <c r="G100" s="20"/>
      <c r="H100" s="20">
        <v>4</v>
      </c>
      <c r="I100" s="21">
        <v>1.5</v>
      </c>
    </row>
    <row r="101" spans="1:11" ht="60" x14ac:dyDescent="0.25">
      <c r="A101" s="12"/>
      <c r="B101" s="12"/>
      <c r="C101" s="12"/>
      <c r="D101" s="20"/>
      <c r="E101" s="20">
        <v>0</v>
      </c>
      <c r="F101" s="20" t="s">
        <v>145</v>
      </c>
      <c r="G101" s="20"/>
      <c r="H101" s="20"/>
      <c r="I101" s="21"/>
    </row>
    <row r="102" spans="1:11" ht="45" x14ac:dyDescent="0.25">
      <c r="A102" s="12"/>
      <c r="B102" s="12"/>
      <c r="C102" s="12"/>
      <c r="D102" s="20"/>
      <c r="E102" s="20">
        <v>1</v>
      </c>
      <c r="F102" s="20" t="s">
        <v>146</v>
      </c>
      <c r="G102" s="20"/>
      <c r="H102" s="20"/>
      <c r="I102" s="21"/>
      <c r="K102" s="11"/>
    </row>
    <row r="103" spans="1:11" ht="60" x14ac:dyDescent="0.25">
      <c r="A103" s="12"/>
      <c r="B103" s="12"/>
      <c r="C103" s="12"/>
      <c r="D103" s="20"/>
      <c r="E103" s="20">
        <v>2</v>
      </c>
      <c r="F103" s="20" t="s">
        <v>147</v>
      </c>
      <c r="G103" s="20"/>
      <c r="H103" s="20"/>
      <c r="I103" s="21"/>
      <c r="K103" s="11"/>
    </row>
    <row r="104" spans="1:11" ht="60" x14ac:dyDescent="0.25">
      <c r="A104" s="12"/>
      <c r="B104" s="12"/>
      <c r="C104" s="12"/>
      <c r="D104" s="20"/>
      <c r="E104" s="20">
        <v>3</v>
      </c>
      <c r="F104" s="20" t="s">
        <v>148</v>
      </c>
      <c r="G104" s="20"/>
      <c r="H104" s="20"/>
      <c r="I104" s="21"/>
      <c r="K104" s="11"/>
    </row>
    <row r="105" spans="1:11" x14ac:dyDescent="0.25">
      <c r="A105" s="12"/>
      <c r="B105" s="12"/>
      <c r="C105" s="12" t="s">
        <v>21</v>
      </c>
      <c r="D105" s="20" t="s">
        <v>149</v>
      </c>
      <c r="E105" s="20"/>
      <c r="F105" s="20" t="s">
        <v>150</v>
      </c>
      <c r="G105" s="20" t="s">
        <v>67</v>
      </c>
      <c r="H105" s="20">
        <v>8</v>
      </c>
      <c r="I105" s="21">
        <v>0.5</v>
      </c>
    </row>
    <row r="106" spans="1:11" ht="75" x14ac:dyDescent="0.25">
      <c r="A106" s="12"/>
      <c r="B106" s="12"/>
      <c r="C106" s="12" t="s">
        <v>21</v>
      </c>
      <c r="D106" s="20" t="s">
        <v>151</v>
      </c>
      <c r="E106" s="20"/>
      <c r="F106" s="20" t="s">
        <v>152</v>
      </c>
      <c r="G106" s="20" t="s">
        <v>67</v>
      </c>
      <c r="H106" s="20">
        <v>3</v>
      </c>
      <c r="I106" s="21">
        <v>0.5</v>
      </c>
    </row>
    <row r="107" spans="1:11" ht="45" x14ac:dyDescent="0.25">
      <c r="A107" s="12"/>
      <c r="B107" s="12"/>
      <c r="C107" s="12" t="s">
        <v>21</v>
      </c>
      <c r="D107" s="20" t="s">
        <v>153</v>
      </c>
      <c r="E107" s="20"/>
      <c r="F107" s="20" t="s">
        <v>154</v>
      </c>
      <c r="G107" s="20" t="s">
        <v>67</v>
      </c>
      <c r="H107" s="20">
        <v>4</v>
      </c>
      <c r="I107" s="21">
        <v>0.25</v>
      </c>
    </row>
    <row r="108" spans="1:11" ht="45" x14ac:dyDescent="0.25">
      <c r="A108" s="12"/>
      <c r="B108" s="12"/>
      <c r="C108" s="12" t="s">
        <v>21</v>
      </c>
      <c r="D108" s="20" t="s">
        <v>155</v>
      </c>
      <c r="E108" s="20"/>
      <c r="F108" s="20" t="s">
        <v>156</v>
      </c>
      <c r="G108" s="20" t="s">
        <v>157</v>
      </c>
      <c r="H108" s="20">
        <v>4</v>
      </c>
      <c r="I108" s="21">
        <v>2</v>
      </c>
    </row>
    <row r="109" spans="1:11" ht="60" x14ac:dyDescent="0.25">
      <c r="A109" s="12"/>
      <c r="B109" s="12"/>
      <c r="C109" s="12" t="s">
        <v>21</v>
      </c>
      <c r="D109" s="20" t="s">
        <v>158</v>
      </c>
      <c r="E109" s="20"/>
      <c r="F109" s="20" t="s">
        <v>159</v>
      </c>
      <c r="G109" s="20" t="s">
        <v>31</v>
      </c>
      <c r="H109" s="20">
        <v>4</v>
      </c>
      <c r="I109" s="21">
        <v>1</v>
      </c>
    </row>
    <row r="110" spans="1:11" ht="60" x14ac:dyDescent="0.25">
      <c r="A110" s="12"/>
      <c r="B110" s="12"/>
      <c r="C110" s="12" t="s">
        <v>21</v>
      </c>
      <c r="D110" s="20" t="s">
        <v>160</v>
      </c>
      <c r="E110" s="20"/>
      <c r="F110" s="20" t="s">
        <v>106</v>
      </c>
      <c r="G110" s="20" t="s">
        <v>161</v>
      </c>
      <c r="H110" s="20">
        <v>4</v>
      </c>
      <c r="I110" s="21">
        <v>2</v>
      </c>
    </row>
    <row r="111" spans="1:11" ht="60" x14ac:dyDescent="0.25">
      <c r="A111" s="12"/>
      <c r="B111" s="12"/>
      <c r="C111" s="12" t="s">
        <v>21</v>
      </c>
      <c r="D111" s="20" t="s">
        <v>162</v>
      </c>
      <c r="E111" s="20"/>
      <c r="F111" s="22" t="s">
        <v>163</v>
      </c>
      <c r="G111" s="20" t="s">
        <v>164</v>
      </c>
      <c r="H111" s="20">
        <v>4</v>
      </c>
      <c r="I111" s="21">
        <v>1</v>
      </c>
    </row>
    <row r="112" spans="1:11" ht="30" x14ac:dyDescent="0.25">
      <c r="A112" s="12">
        <v>2</v>
      </c>
      <c r="B112" s="20" t="s">
        <v>165</v>
      </c>
      <c r="C112" s="12"/>
      <c r="D112" s="20"/>
      <c r="E112" s="20"/>
      <c r="F112" s="20"/>
      <c r="G112" s="20"/>
      <c r="H112" s="20"/>
      <c r="I112" s="21"/>
    </row>
    <row r="113" spans="1:9" ht="30" x14ac:dyDescent="0.25">
      <c r="A113" s="12"/>
      <c r="B113" s="12"/>
      <c r="C113" s="12" t="s">
        <v>21</v>
      </c>
      <c r="D113" s="20" t="s">
        <v>166</v>
      </c>
      <c r="E113" s="20"/>
      <c r="F113" s="20" t="s">
        <v>167</v>
      </c>
      <c r="G113" s="20" t="s">
        <v>67</v>
      </c>
      <c r="H113" s="20">
        <v>3</v>
      </c>
      <c r="I113" s="21">
        <v>0.5</v>
      </c>
    </row>
    <row r="114" spans="1:9" ht="30" x14ac:dyDescent="0.25">
      <c r="A114" s="12"/>
      <c r="B114" s="12"/>
      <c r="C114" s="12" t="s">
        <v>21</v>
      </c>
      <c r="D114" s="20" t="s">
        <v>168</v>
      </c>
      <c r="E114" s="20"/>
      <c r="F114" s="20" t="s">
        <v>167</v>
      </c>
      <c r="G114" s="20" t="s">
        <v>67</v>
      </c>
      <c r="H114" s="20">
        <v>3</v>
      </c>
      <c r="I114" s="21">
        <v>0.5</v>
      </c>
    </row>
    <row r="115" spans="1:9" ht="30" x14ac:dyDescent="0.25">
      <c r="A115" s="12"/>
      <c r="B115" s="12"/>
      <c r="C115" s="12" t="s">
        <v>21</v>
      </c>
      <c r="D115" s="20" t="s">
        <v>169</v>
      </c>
      <c r="E115" s="20"/>
      <c r="F115" s="20" t="s">
        <v>167</v>
      </c>
      <c r="G115" s="20" t="s">
        <v>67</v>
      </c>
      <c r="H115" s="20">
        <v>3</v>
      </c>
      <c r="I115" s="21">
        <v>0.5</v>
      </c>
    </row>
    <row r="116" spans="1:9" ht="30" x14ac:dyDescent="0.25">
      <c r="A116" s="12"/>
      <c r="B116" s="12"/>
      <c r="C116" s="12" t="s">
        <v>21</v>
      </c>
      <c r="D116" s="20" t="s">
        <v>170</v>
      </c>
      <c r="E116" s="20"/>
      <c r="F116" s="20" t="s">
        <v>167</v>
      </c>
      <c r="G116" s="20" t="s">
        <v>67</v>
      </c>
      <c r="H116" s="20">
        <v>3</v>
      </c>
      <c r="I116" s="21">
        <v>0.5</v>
      </c>
    </row>
    <row r="117" spans="1:9" ht="30" x14ac:dyDescent="0.25">
      <c r="A117" s="12"/>
      <c r="B117" s="12"/>
      <c r="C117" s="12" t="s">
        <v>21</v>
      </c>
      <c r="D117" s="20" t="s">
        <v>171</v>
      </c>
      <c r="E117" s="20"/>
      <c r="F117" s="20" t="s">
        <v>167</v>
      </c>
      <c r="G117" s="20" t="s">
        <v>67</v>
      </c>
      <c r="H117" s="20">
        <v>3</v>
      </c>
      <c r="I117" s="21">
        <v>0.5</v>
      </c>
    </row>
    <row r="118" spans="1:9" ht="30" x14ac:dyDescent="0.25">
      <c r="A118" s="12"/>
      <c r="B118" s="12"/>
      <c r="C118" s="12" t="s">
        <v>21</v>
      </c>
      <c r="D118" s="20" t="s">
        <v>249</v>
      </c>
      <c r="E118" s="20"/>
      <c r="F118" s="20" t="s">
        <v>167</v>
      </c>
      <c r="G118" s="20" t="s">
        <v>67</v>
      </c>
      <c r="H118" s="20">
        <v>3</v>
      </c>
      <c r="I118" s="21">
        <v>0.5</v>
      </c>
    </row>
    <row r="119" spans="1:9" ht="30" x14ac:dyDescent="0.25">
      <c r="A119" s="17"/>
      <c r="B119" s="17"/>
      <c r="C119" s="17" t="s">
        <v>21</v>
      </c>
      <c r="D119" s="18" t="s">
        <v>250</v>
      </c>
      <c r="E119" s="18"/>
      <c r="F119" s="18" t="s">
        <v>167</v>
      </c>
      <c r="G119" s="18" t="s">
        <v>67</v>
      </c>
      <c r="H119" s="18">
        <v>3</v>
      </c>
      <c r="I119" s="21">
        <v>0.5</v>
      </c>
    </row>
    <row r="120" spans="1:9" x14ac:dyDescent="0.25">
      <c r="A120" s="12">
        <v>3</v>
      </c>
      <c r="B120" s="20" t="s">
        <v>172</v>
      </c>
      <c r="C120" s="12"/>
      <c r="D120" s="20"/>
      <c r="E120" s="20"/>
      <c r="F120" s="20"/>
      <c r="G120" s="20"/>
      <c r="H120" s="20"/>
      <c r="I120" s="21"/>
    </row>
    <row r="121" spans="1:9" x14ac:dyDescent="0.25">
      <c r="A121" s="12"/>
      <c r="B121" s="12"/>
      <c r="C121" s="12" t="s">
        <v>15</v>
      </c>
      <c r="D121" s="20" t="s">
        <v>173</v>
      </c>
      <c r="E121" s="20"/>
      <c r="F121" s="20"/>
      <c r="G121" s="20"/>
      <c r="H121" s="20">
        <v>8</v>
      </c>
      <c r="I121" s="21">
        <v>2</v>
      </c>
    </row>
    <row r="122" spans="1:9" ht="75" x14ac:dyDescent="0.25">
      <c r="A122" s="12"/>
      <c r="B122" s="12"/>
      <c r="C122" s="12"/>
      <c r="D122" s="20"/>
      <c r="E122" s="20">
        <v>0</v>
      </c>
      <c r="F122" s="20" t="s">
        <v>174</v>
      </c>
      <c r="G122" s="20"/>
      <c r="H122" s="20"/>
      <c r="I122" s="21"/>
    </row>
    <row r="123" spans="1:9" ht="75" x14ac:dyDescent="0.25">
      <c r="A123" s="12"/>
      <c r="B123" s="12"/>
      <c r="C123" s="12"/>
      <c r="D123" s="20"/>
      <c r="E123" s="20">
        <v>1</v>
      </c>
      <c r="F123" s="20" t="s">
        <v>175</v>
      </c>
      <c r="G123" s="20"/>
      <c r="H123" s="20"/>
      <c r="I123" s="21"/>
    </row>
    <row r="124" spans="1:9" ht="75" x14ac:dyDescent="0.25">
      <c r="A124" s="12"/>
      <c r="B124" s="12"/>
      <c r="C124" s="12"/>
      <c r="D124" s="20"/>
      <c r="E124" s="20">
        <v>2</v>
      </c>
      <c r="F124" s="20" t="s">
        <v>176</v>
      </c>
      <c r="G124" s="20"/>
      <c r="H124" s="20"/>
      <c r="I124" s="21"/>
    </row>
    <row r="125" spans="1:9" ht="75" x14ac:dyDescent="0.25">
      <c r="A125" s="12"/>
      <c r="B125" s="12"/>
      <c r="C125" s="12"/>
      <c r="D125" s="20"/>
      <c r="E125" s="20">
        <v>3</v>
      </c>
      <c r="F125" s="20" t="s">
        <v>177</v>
      </c>
      <c r="G125" s="20"/>
      <c r="H125" s="20"/>
      <c r="I125" s="21"/>
    </row>
    <row r="126" spans="1:9" ht="60" x14ac:dyDescent="0.25">
      <c r="A126" s="12"/>
      <c r="B126" s="12"/>
      <c r="C126" s="12" t="s">
        <v>21</v>
      </c>
      <c r="D126" s="20" t="s">
        <v>239</v>
      </c>
      <c r="E126" s="20"/>
      <c r="F126" s="20" t="s">
        <v>178</v>
      </c>
      <c r="G126" s="20" t="s">
        <v>164</v>
      </c>
      <c r="H126" s="20">
        <v>8</v>
      </c>
      <c r="I126" s="21">
        <v>2</v>
      </c>
    </row>
    <row r="127" spans="1:9" ht="60" x14ac:dyDescent="0.25">
      <c r="A127" s="12"/>
      <c r="B127" s="12"/>
      <c r="C127" s="12" t="s">
        <v>21</v>
      </c>
      <c r="D127" s="20" t="s">
        <v>240</v>
      </c>
      <c r="E127" s="20"/>
      <c r="F127" s="20" t="s">
        <v>178</v>
      </c>
      <c r="G127" s="20" t="s">
        <v>164</v>
      </c>
      <c r="H127" s="20">
        <v>8</v>
      </c>
      <c r="I127" s="21">
        <v>1.5</v>
      </c>
    </row>
    <row r="128" spans="1:9" ht="45" x14ac:dyDescent="0.25">
      <c r="A128" s="12"/>
      <c r="B128" s="12"/>
      <c r="C128" s="12" t="s">
        <v>21</v>
      </c>
      <c r="D128" s="20" t="s">
        <v>241</v>
      </c>
      <c r="E128" s="20"/>
      <c r="F128" s="20" t="s">
        <v>179</v>
      </c>
      <c r="G128" s="20" t="s">
        <v>67</v>
      </c>
      <c r="H128" s="20">
        <v>8</v>
      </c>
      <c r="I128" s="21">
        <v>2</v>
      </c>
    </row>
    <row r="129" spans="1:9" ht="60" x14ac:dyDescent="0.25">
      <c r="A129" s="12"/>
      <c r="B129" s="12"/>
      <c r="C129" s="12" t="s">
        <v>21</v>
      </c>
      <c r="D129" s="20" t="s">
        <v>242</v>
      </c>
      <c r="E129" s="20"/>
      <c r="F129" s="20" t="s">
        <v>180</v>
      </c>
      <c r="G129" s="20" t="s">
        <v>67</v>
      </c>
      <c r="H129" s="20">
        <v>8</v>
      </c>
      <c r="I129" s="21">
        <v>0.5</v>
      </c>
    </row>
    <row r="130" spans="1:9" ht="30" x14ac:dyDescent="0.25">
      <c r="A130" s="12"/>
      <c r="B130" s="12"/>
      <c r="C130" s="12" t="s">
        <v>21</v>
      </c>
      <c r="D130" s="20" t="s">
        <v>243</v>
      </c>
      <c r="E130" s="20"/>
      <c r="F130" s="20" t="s">
        <v>181</v>
      </c>
      <c r="G130" s="20" t="s">
        <v>67</v>
      </c>
      <c r="H130" s="20">
        <v>8</v>
      </c>
      <c r="I130" s="21">
        <v>0.25</v>
      </c>
    </row>
    <row r="131" spans="1:9" ht="45" x14ac:dyDescent="0.25">
      <c r="A131" s="17"/>
      <c r="B131" s="17"/>
      <c r="C131" s="17" t="s">
        <v>21</v>
      </c>
      <c r="D131" s="18" t="s">
        <v>35</v>
      </c>
      <c r="E131" s="17"/>
      <c r="F131" s="17" t="s">
        <v>36</v>
      </c>
      <c r="G131" s="18" t="s">
        <v>67</v>
      </c>
      <c r="H131" s="18">
        <v>1</v>
      </c>
      <c r="I131" s="25">
        <v>0.5</v>
      </c>
    </row>
    <row r="132" spans="1:9" ht="19.5" customHeight="1" x14ac:dyDescent="0.25">
      <c r="A132" s="6" t="s">
        <v>182</v>
      </c>
      <c r="B132" s="7" t="s">
        <v>183</v>
      </c>
      <c r="C132" s="6"/>
      <c r="D132" s="6"/>
      <c r="E132" s="6"/>
      <c r="F132" s="6"/>
      <c r="G132" s="6"/>
      <c r="H132" s="6"/>
      <c r="I132" s="29">
        <f>SUM(I133:I152)</f>
        <v>9</v>
      </c>
    </row>
    <row r="133" spans="1:9" x14ac:dyDescent="0.25">
      <c r="A133" s="10">
        <v>1</v>
      </c>
      <c r="B133" s="27" t="s">
        <v>184</v>
      </c>
      <c r="C133" s="10"/>
      <c r="D133" s="27"/>
      <c r="E133" s="27"/>
      <c r="F133" s="27"/>
      <c r="G133" s="27"/>
      <c r="H133" s="27"/>
      <c r="I133" s="30"/>
    </row>
    <row r="134" spans="1:9" x14ac:dyDescent="0.25">
      <c r="A134" s="12"/>
      <c r="B134" s="12"/>
      <c r="C134" s="12" t="s">
        <v>15</v>
      </c>
      <c r="D134" s="20" t="s">
        <v>185</v>
      </c>
      <c r="E134" s="20"/>
      <c r="F134" s="20"/>
      <c r="G134" s="20"/>
      <c r="H134" s="20">
        <v>7</v>
      </c>
      <c r="I134" s="21">
        <v>1</v>
      </c>
    </row>
    <row r="135" spans="1:9" ht="30" x14ac:dyDescent="0.25">
      <c r="A135" s="12"/>
      <c r="B135" s="12"/>
      <c r="C135" s="12"/>
      <c r="D135" s="20"/>
      <c r="E135" s="20">
        <v>0</v>
      </c>
      <c r="F135" s="20" t="s">
        <v>186</v>
      </c>
      <c r="G135" s="20"/>
      <c r="H135" s="20"/>
      <c r="I135" s="21"/>
    </row>
    <row r="136" spans="1:9" ht="45" x14ac:dyDescent="0.25">
      <c r="A136" s="12"/>
      <c r="B136" s="12"/>
      <c r="C136" s="12"/>
      <c r="D136" s="20"/>
      <c r="E136" s="20">
        <v>1</v>
      </c>
      <c r="F136" s="20" t="s">
        <v>187</v>
      </c>
      <c r="G136" s="20"/>
      <c r="H136" s="20"/>
      <c r="I136" s="21"/>
    </row>
    <row r="137" spans="1:9" ht="60" x14ac:dyDescent="0.25">
      <c r="A137" s="12"/>
      <c r="B137" s="12"/>
      <c r="C137" s="12"/>
      <c r="D137" s="20"/>
      <c r="E137" s="20">
        <v>2</v>
      </c>
      <c r="F137" s="20" t="s">
        <v>188</v>
      </c>
      <c r="G137" s="20"/>
      <c r="H137" s="20"/>
      <c r="I137" s="21"/>
    </row>
    <row r="138" spans="1:9" ht="60" x14ac:dyDescent="0.25">
      <c r="A138" s="12"/>
      <c r="B138" s="12"/>
      <c r="C138" s="12"/>
      <c r="D138" s="20"/>
      <c r="E138" s="20">
        <v>3</v>
      </c>
      <c r="F138" s="20" t="s">
        <v>189</v>
      </c>
      <c r="G138" s="20"/>
      <c r="H138" s="20"/>
      <c r="I138" s="21"/>
    </row>
    <row r="139" spans="1:9" x14ac:dyDescent="0.25">
      <c r="A139" s="12"/>
      <c r="B139" s="12"/>
      <c r="C139" s="12" t="s">
        <v>15</v>
      </c>
      <c r="D139" s="20" t="s">
        <v>190</v>
      </c>
      <c r="E139" s="20"/>
      <c r="F139" s="20"/>
      <c r="G139" s="20"/>
      <c r="H139" s="20">
        <v>7</v>
      </c>
      <c r="I139" s="21">
        <v>1</v>
      </c>
    </row>
    <row r="140" spans="1:9" ht="30" x14ac:dyDescent="0.25">
      <c r="A140" s="12"/>
      <c r="B140" s="12"/>
      <c r="C140" s="12"/>
      <c r="D140" s="20"/>
      <c r="E140" s="20">
        <v>0</v>
      </c>
      <c r="F140" s="20" t="s">
        <v>186</v>
      </c>
      <c r="G140" s="20"/>
      <c r="H140" s="20"/>
      <c r="I140" s="21"/>
    </row>
    <row r="141" spans="1:9" ht="45" x14ac:dyDescent="0.25">
      <c r="A141" s="12"/>
      <c r="B141" s="12"/>
      <c r="C141" s="12"/>
      <c r="D141" s="20"/>
      <c r="E141" s="20">
        <v>1</v>
      </c>
      <c r="F141" s="20" t="s">
        <v>187</v>
      </c>
      <c r="G141" s="20"/>
      <c r="H141" s="20"/>
      <c r="I141" s="21"/>
    </row>
    <row r="142" spans="1:9" ht="60" x14ac:dyDescent="0.25">
      <c r="A142" s="12"/>
      <c r="B142" s="12"/>
      <c r="C142" s="12"/>
      <c r="D142" s="20"/>
      <c r="E142" s="20">
        <v>2</v>
      </c>
      <c r="F142" s="20" t="s">
        <v>188</v>
      </c>
      <c r="G142" s="20"/>
      <c r="H142" s="20"/>
      <c r="I142" s="21"/>
    </row>
    <row r="143" spans="1:9" ht="60" x14ac:dyDescent="0.25">
      <c r="A143" s="12"/>
      <c r="B143" s="12"/>
      <c r="C143" s="12"/>
      <c r="D143" s="20"/>
      <c r="E143" s="20">
        <v>3</v>
      </c>
      <c r="F143" s="20" t="s">
        <v>189</v>
      </c>
      <c r="G143" s="20"/>
      <c r="H143" s="20"/>
      <c r="I143" s="21"/>
    </row>
    <row r="144" spans="1:9" ht="60" x14ac:dyDescent="0.25">
      <c r="A144" s="12"/>
      <c r="B144" s="12"/>
      <c r="C144" s="12" t="s">
        <v>21</v>
      </c>
      <c r="D144" s="20" t="s">
        <v>191</v>
      </c>
      <c r="E144" s="20"/>
      <c r="F144" s="20" t="s">
        <v>192</v>
      </c>
      <c r="G144" s="20" t="s">
        <v>67</v>
      </c>
      <c r="H144" s="20">
        <v>3</v>
      </c>
      <c r="I144" s="21">
        <v>0.5</v>
      </c>
    </row>
    <row r="145" spans="1:11" ht="30" x14ac:dyDescent="0.25">
      <c r="A145" s="12"/>
      <c r="B145" s="12"/>
      <c r="C145" s="12" t="s">
        <v>21</v>
      </c>
      <c r="D145" s="20" t="s">
        <v>193</v>
      </c>
      <c r="E145" s="20"/>
      <c r="F145" s="20" t="s">
        <v>194</v>
      </c>
      <c r="G145" s="20" t="s">
        <v>195</v>
      </c>
      <c r="H145" s="20">
        <v>7</v>
      </c>
      <c r="I145" s="21">
        <v>1.75</v>
      </c>
      <c r="K145" s="11"/>
    </row>
    <row r="146" spans="1:11" ht="30" x14ac:dyDescent="0.25">
      <c r="A146" s="12"/>
      <c r="B146" s="12"/>
      <c r="C146" s="12" t="s">
        <v>21</v>
      </c>
      <c r="D146" s="20" t="s">
        <v>196</v>
      </c>
      <c r="E146" s="20"/>
      <c r="F146" s="20" t="s">
        <v>197</v>
      </c>
      <c r="G146" s="20" t="s">
        <v>195</v>
      </c>
      <c r="H146" s="20">
        <v>7</v>
      </c>
      <c r="I146" s="21">
        <v>0.5</v>
      </c>
    </row>
    <row r="147" spans="1:11" ht="30" x14ac:dyDescent="0.25">
      <c r="A147" s="12"/>
      <c r="B147" s="12"/>
      <c r="C147" s="12" t="s">
        <v>21</v>
      </c>
      <c r="D147" s="20" t="s">
        <v>198</v>
      </c>
      <c r="E147" s="20"/>
      <c r="F147" s="20" t="s">
        <v>199</v>
      </c>
      <c r="G147" s="20" t="s">
        <v>67</v>
      </c>
      <c r="H147" s="20">
        <v>7</v>
      </c>
      <c r="I147" s="21">
        <v>0.5</v>
      </c>
    </row>
    <row r="148" spans="1:11" ht="60" x14ac:dyDescent="0.25">
      <c r="A148" s="12"/>
      <c r="B148" s="12"/>
      <c r="C148" s="12" t="s">
        <v>21</v>
      </c>
      <c r="D148" s="20" t="s">
        <v>200</v>
      </c>
      <c r="E148" s="20"/>
      <c r="F148" s="20" t="s">
        <v>201</v>
      </c>
      <c r="G148" s="20" t="s">
        <v>67</v>
      </c>
      <c r="H148" s="20">
        <v>3</v>
      </c>
      <c r="I148" s="21">
        <v>0.5</v>
      </c>
    </row>
    <row r="149" spans="1:11" ht="30" x14ac:dyDescent="0.25">
      <c r="A149" s="12"/>
      <c r="B149" s="12"/>
      <c r="C149" s="12" t="s">
        <v>21</v>
      </c>
      <c r="D149" s="20" t="s">
        <v>193</v>
      </c>
      <c r="E149" s="20"/>
      <c r="F149" s="20" t="s">
        <v>202</v>
      </c>
      <c r="G149" s="20" t="s">
        <v>203</v>
      </c>
      <c r="H149" s="20">
        <v>7</v>
      </c>
      <c r="I149" s="21">
        <v>1.75</v>
      </c>
    </row>
    <row r="150" spans="1:11" ht="30" x14ac:dyDescent="0.25">
      <c r="A150" s="12"/>
      <c r="B150" s="12"/>
      <c r="C150" s="12" t="s">
        <v>21</v>
      </c>
      <c r="D150" s="20" t="s">
        <v>196</v>
      </c>
      <c r="E150" s="20"/>
      <c r="F150" s="20" t="s">
        <v>197</v>
      </c>
      <c r="G150" s="20" t="s">
        <v>203</v>
      </c>
      <c r="H150" s="20">
        <v>7</v>
      </c>
      <c r="I150" s="21">
        <v>0.5</v>
      </c>
    </row>
    <row r="151" spans="1:11" ht="45" x14ac:dyDescent="0.25">
      <c r="A151" s="12"/>
      <c r="B151" s="12"/>
      <c r="C151" s="12" t="s">
        <v>21</v>
      </c>
      <c r="D151" s="20" t="s">
        <v>204</v>
      </c>
      <c r="E151" s="20"/>
      <c r="F151" s="20" t="s">
        <v>199</v>
      </c>
      <c r="G151" s="20" t="s">
        <v>67</v>
      </c>
      <c r="H151" s="20">
        <v>7</v>
      </c>
      <c r="I151" s="21">
        <v>0.5</v>
      </c>
    </row>
    <row r="152" spans="1:11" ht="45" x14ac:dyDescent="0.25">
      <c r="A152" s="17"/>
      <c r="B152" s="17"/>
      <c r="C152" s="17" t="s">
        <v>21</v>
      </c>
      <c r="D152" s="18" t="s">
        <v>35</v>
      </c>
      <c r="E152" s="17"/>
      <c r="F152" s="17" t="s">
        <v>36</v>
      </c>
      <c r="G152" s="18" t="s">
        <v>67</v>
      </c>
      <c r="H152" s="18">
        <v>1</v>
      </c>
      <c r="I152" s="25">
        <v>0.5</v>
      </c>
    </row>
    <row r="153" spans="1:11" ht="20.25" customHeight="1" x14ac:dyDescent="0.25">
      <c r="A153" s="31" t="s">
        <v>205</v>
      </c>
      <c r="B153" s="32" t="s">
        <v>206</v>
      </c>
      <c r="C153" s="33"/>
      <c r="D153" s="34"/>
      <c r="E153" s="34"/>
      <c r="F153" s="34"/>
      <c r="G153" s="34"/>
      <c r="H153" s="34"/>
      <c r="I153" s="35">
        <f>I155+I160+I161+I162+I163+I164+I165+I166+I167+I168</f>
        <v>11</v>
      </c>
    </row>
    <row r="154" spans="1:11" ht="29.25" customHeight="1" x14ac:dyDescent="0.25">
      <c r="A154" s="12">
        <v>1</v>
      </c>
      <c r="B154" s="36" t="s">
        <v>206</v>
      </c>
      <c r="C154" s="37"/>
      <c r="D154" s="37" t="s">
        <v>207</v>
      </c>
      <c r="E154" s="20"/>
      <c r="F154" s="20"/>
      <c r="G154" s="20"/>
      <c r="H154"/>
      <c r="I154" s="46"/>
    </row>
    <row r="155" spans="1:11" x14ac:dyDescent="0.25">
      <c r="A155" s="10"/>
      <c r="B155" s="27"/>
      <c r="C155" s="10" t="s">
        <v>15</v>
      </c>
      <c r="D155" s="27" t="s">
        <v>144</v>
      </c>
      <c r="E155" s="27"/>
      <c r="F155" s="27"/>
      <c r="G155" s="27"/>
      <c r="H155" s="20">
        <v>5</v>
      </c>
      <c r="I155" s="21">
        <v>1.5</v>
      </c>
    </row>
    <row r="156" spans="1:11" ht="30" x14ac:dyDescent="0.25">
      <c r="A156" s="12"/>
      <c r="B156" s="20"/>
      <c r="C156" s="12"/>
      <c r="D156" s="20"/>
      <c r="E156" s="20">
        <v>0</v>
      </c>
      <c r="F156" s="20" t="s">
        <v>208</v>
      </c>
      <c r="G156" s="20"/>
      <c r="H156" s="20"/>
      <c r="I156" s="21"/>
    </row>
    <row r="157" spans="1:11" ht="30" x14ac:dyDescent="0.25">
      <c r="A157" s="12"/>
      <c r="B157" s="20"/>
      <c r="C157" s="12"/>
      <c r="D157" s="20"/>
      <c r="E157" s="20">
        <v>1</v>
      </c>
      <c r="F157" s="20" t="s">
        <v>209</v>
      </c>
      <c r="G157" s="20"/>
      <c r="H157" s="20"/>
      <c r="I157" s="21"/>
      <c r="K157" s="11"/>
    </row>
    <row r="158" spans="1:11" ht="30" x14ac:dyDescent="0.25">
      <c r="A158" s="12"/>
      <c r="B158" s="20"/>
      <c r="C158" s="12"/>
      <c r="D158" s="20"/>
      <c r="E158" s="20">
        <v>2</v>
      </c>
      <c r="F158" s="20" t="s">
        <v>210</v>
      </c>
      <c r="G158" s="20"/>
      <c r="H158" s="20"/>
      <c r="I158" s="21"/>
    </row>
    <row r="159" spans="1:11" ht="30" x14ac:dyDescent="0.25">
      <c r="A159" s="12"/>
      <c r="B159" s="12"/>
      <c r="C159" s="12"/>
      <c r="D159" s="20"/>
      <c r="E159" s="20">
        <v>3</v>
      </c>
      <c r="F159" s="20" t="s">
        <v>211</v>
      </c>
      <c r="G159" s="20"/>
      <c r="H159" s="20"/>
      <c r="I159" s="21"/>
    </row>
    <row r="160" spans="1:11" ht="30" x14ac:dyDescent="0.25">
      <c r="A160" s="12"/>
      <c r="B160" s="12"/>
      <c r="C160" s="12" t="s">
        <v>21</v>
      </c>
      <c r="D160" s="20" t="s">
        <v>212</v>
      </c>
      <c r="E160" s="20"/>
      <c r="F160" s="20" t="s">
        <v>213</v>
      </c>
      <c r="G160" s="20" t="s">
        <v>67</v>
      </c>
      <c r="H160" s="20">
        <v>4</v>
      </c>
      <c r="I160" s="21">
        <v>1</v>
      </c>
    </row>
    <row r="161" spans="1:10" ht="75" x14ac:dyDescent="0.25">
      <c r="A161" s="12"/>
      <c r="B161" s="12"/>
      <c r="C161" s="12" t="s">
        <v>21</v>
      </c>
      <c r="D161" s="12" t="s">
        <v>214</v>
      </c>
      <c r="E161" s="12"/>
      <c r="F161" s="12" t="s">
        <v>215</v>
      </c>
      <c r="G161" s="12" t="s">
        <v>216</v>
      </c>
      <c r="H161" s="12">
        <v>5</v>
      </c>
      <c r="I161" s="13">
        <v>2</v>
      </c>
    </row>
    <row r="162" spans="1:10" ht="45" x14ac:dyDescent="0.25">
      <c r="A162" s="12"/>
      <c r="B162" s="12"/>
      <c r="C162" s="12" t="s">
        <v>21</v>
      </c>
      <c r="D162" s="12" t="s">
        <v>217</v>
      </c>
      <c r="E162" s="12"/>
      <c r="F162" s="12" t="s">
        <v>218</v>
      </c>
      <c r="G162" s="20" t="s">
        <v>203</v>
      </c>
      <c r="H162" s="12">
        <v>5</v>
      </c>
      <c r="I162" s="13">
        <v>1</v>
      </c>
    </row>
    <row r="163" spans="1:10" ht="60" x14ac:dyDescent="0.25">
      <c r="A163" s="12"/>
      <c r="B163" s="12"/>
      <c r="C163" s="12" t="s">
        <v>21</v>
      </c>
      <c r="D163" s="12" t="s">
        <v>219</v>
      </c>
      <c r="E163" s="12"/>
      <c r="F163" s="12" t="s">
        <v>220</v>
      </c>
      <c r="G163" s="20" t="s">
        <v>203</v>
      </c>
      <c r="H163" s="12">
        <v>7</v>
      </c>
      <c r="I163" s="13">
        <v>1</v>
      </c>
    </row>
    <row r="164" spans="1:10" ht="45" x14ac:dyDescent="0.25">
      <c r="A164" s="12"/>
      <c r="B164" s="12"/>
      <c r="C164" s="12" t="s">
        <v>21</v>
      </c>
      <c r="D164" s="12" t="s">
        <v>221</v>
      </c>
      <c r="E164" s="12"/>
      <c r="F164" s="12" t="s">
        <v>222</v>
      </c>
      <c r="G164" s="12" t="s">
        <v>223</v>
      </c>
      <c r="H164" s="12">
        <v>4</v>
      </c>
      <c r="I164" s="13">
        <v>1</v>
      </c>
    </row>
    <row r="165" spans="1:10" ht="60" x14ac:dyDescent="0.25">
      <c r="A165" s="12"/>
      <c r="B165" s="12"/>
      <c r="C165" s="12" t="s">
        <v>21</v>
      </c>
      <c r="D165" s="12" t="s">
        <v>224</v>
      </c>
      <c r="E165" s="12"/>
      <c r="F165" s="12" t="s">
        <v>225</v>
      </c>
      <c r="G165" s="12" t="s">
        <v>223</v>
      </c>
      <c r="H165" s="12">
        <v>5</v>
      </c>
      <c r="I165" s="13">
        <v>0.5</v>
      </c>
    </row>
    <row r="166" spans="1:10" ht="30" x14ac:dyDescent="0.25">
      <c r="A166" s="12"/>
      <c r="B166" s="12"/>
      <c r="C166" s="12" t="s">
        <v>21</v>
      </c>
      <c r="D166" s="12" t="s">
        <v>226</v>
      </c>
      <c r="E166" s="12"/>
      <c r="F166" s="12" t="s">
        <v>227</v>
      </c>
      <c r="G166" s="12" t="s">
        <v>223</v>
      </c>
      <c r="H166" s="12">
        <v>7</v>
      </c>
      <c r="I166" s="13">
        <v>0.5</v>
      </c>
    </row>
    <row r="167" spans="1:10" ht="90" x14ac:dyDescent="0.25">
      <c r="A167" s="12"/>
      <c r="B167" s="12"/>
      <c r="C167" s="12" t="s">
        <v>21</v>
      </c>
      <c r="D167" s="12" t="s">
        <v>228</v>
      </c>
      <c r="E167" s="12"/>
      <c r="F167" s="12" t="s">
        <v>229</v>
      </c>
      <c r="G167" s="12" t="s">
        <v>67</v>
      </c>
      <c r="H167" s="12">
        <v>9</v>
      </c>
      <c r="I167" s="13">
        <v>2</v>
      </c>
    </row>
    <row r="168" spans="1:10" ht="45" x14ac:dyDescent="0.25">
      <c r="A168" s="12"/>
      <c r="B168" s="12"/>
      <c r="C168" s="12" t="s">
        <v>21</v>
      </c>
      <c r="D168" s="20" t="s">
        <v>35</v>
      </c>
      <c r="E168" s="12"/>
      <c r="F168" s="12" t="s">
        <v>36</v>
      </c>
      <c r="G168" s="20" t="s">
        <v>67</v>
      </c>
      <c r="H168" s="20">
        <v>1</v>
      </c>
      <c r="I168" s="21">
        <v>0.5</v>
      </c>
    </row>
    <row r="169" spans="1:10" ht="19.5" customHeight="1" x14ac:dyDescent="0.25">
      <c r="A169" s="38"/>
      <c r="B169" s="38"/>
      <c r="C169" s="38"/>
      <c r="D169" s="38"/>
      <c r="E169" s="38"/>
      <c r="F169" s="38"/>
      <c r="G169" s="39" t="s">
        <v>230</v>
      </c>
      <c r="H169" s="39"/>
      <c r="I169" s="40">
        <f>I153+I132+I98+I78+I55+I27+I6</f>
        <v>100</v>
      </c>
      <c r="J169" s="38"/>
    </row>
    <row r="176" spans="1:10" x14ac:dyDescent="0.25">
      <c r="G176" s="1" t="s">
        <v>207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zoomScaleNormal="100" workbookViewId="0">
      <selection activeCell="B18" sqref="B18"/>
    </sheetView>
  </sheetViews>
  <sheetFormatPr defaultColWidth="11" defaultRowHeight="15.75" x14ac:dyDescent="0.25"/>
  <cols>
    <col min="1" max="1" width="8.625" style="41" customWidth="1"/>
    <col min="2" max="2" width="70.625" style="42" customWidth="1"/>
  </cols>
  <sheetData>
    <row r="1" spans="1:2" ht="24.75" customHeight="1" x14ac:dyDescent="0.25">
      <c r="A1" s="47" t="s">
        <v>231</v>
      </c>
      <c r="B1" s="47"/>
    </row>
    <row r="2" spans="1:2" ht="18" customHeight="1" x14ac:dyDescent="0.25">
      <c r="A2" s="48">
        <v>1</v>
      </c>
      <c r="B2" s="49" t="s">
        <v>257</v>
      </c>
    </row>
    <row r="3" spans="1:2" ht="18" customHeight="1" x14ac:dyDescent="0.25">
      <c r="A3" s="48">
        <v>2</v>
      </c>
      <c r="B3" s="43" t="s">
        <v>256</v>
      </c>
    </row>
    <row r="4" spans="1:2" ht="18" customHeight="1" x14ac:dyDescent="0.25">
      <c r="A4" s="48">
        <v>3</v>
      </c>
      <c r="B4" s="49" t="s">
        <v>255</v>
      </c>
    </row>
    <row r="5" spans="1:2" ht="18" customHeight="1" x14ac:dyDescent="0.25">
      <c r="A5" s="48">
        <v>4</v>
      </c>
      <c r="B5" s="49" t="s">
        <v>254</v>
      </c>
    </row>
    <row r="6" spans="1:2" ht="18" customHeight="1" x14ac:dyDescent="0.25">
      <c r="A6" s="48">
        <v>5</v>
      </c>
      <c r="B6" s="50" t="s">
        <v>232</v>
      </c>
    </row>
    <row r="7" spans="1:2" ht="18" customHeight="1" x14ac:dyDescent="0.25">
      <c r="A7" s="48">
        <v>6</v>
      </c>
      <c r="B7" s="49" t="s">
        <v>233</v>
      </c>
    </row>
    <row r="8" spans="1:2" ht="18" customHeight="1" x14ac:dyDescent="0.25">
      <c r="A8" s="48">
        <v>7</v>
      </c>
      <c r="B8" s="49" t="s">
        <v>234</v>
      </c>
    </row>
    <row r="9" spans="1:2" ht="18" customHeight="1" x14ac:dyDescent="0.25">
      <c r="A9" s="48">
        <v>8</v>
      </c>
      <c r="B9" s="49" t="s">
        <v>235</v>
      </c>
    </row>
    <row r="10" spans="1:2" ht="18" customHeight="1" x14ac:dyDescent="0.25">
      <c r="A10" s="48">
        <v>9</v>
      </c>
      <c r="B10" s="49" t="s">
        <v>253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Виталий Макаров</cp:lastModifiedBy>
  <cp:revision>4</cp:revision>
  <cp:lastPrinted>2024-10-09T08:04:04Z</cp:lastPrinted>
  <dcterms:created xsi:type="dcterms:W3CDTF">2022-11-09T22:53:43Z</dcterms:created>
  <dcterms:modified xsi:type="dcterms:W3CDTF">2025-09-08T11:27:12Z</dcterms:modified>
  <dc:language>ru-RU</dc:language>
</cp:coreProperties>
</file>